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pinon\Desktop\SANDRA PIÑON\LICITACIONES 2022\PROTESIS\BASES Y ANEXOS\"/>
    </mc:Choice>
  </mc:AlternateContent>
  <bookViews>
    <workbookView xWindow="0" yWindow="0" windowWidth="28800" windowHeight="12330" firstSheet="3" activeTab="11"/>
  </bookViews>
  <sheets>
    <sheet name="RESUMEN MONTOS ASIG " sheetId="1" r:id="rId1"/>
    <sheet name="HALLUX 1" sheetId="2" r:id="rId2"/>
    <sheet name="INJERTOS 2 " sheetId="3" r:id="rId3"/>
    <sheet name="MARCAPASOS 3" sheetId="4" r:id="rId4"/>
    <sheet name="RODILLA 4" sheetId="5" r:id="rId5"/>
    <sheet name="CADERA 5 " sheetId="6" r:id="rId6"/>
    <sheet name="COLUMNA 6" sheetId="7" r:id="rId7"/>
    <sheet name="HOMBRO 7" sheetId="8" r:id="rId8"/>
    <sheet name="TRAUMA 8" sheetId="9" r:id="rId9"/>
    <sheet name="ARTROSCOP 9" sheetId="11" r:id="rId10"/>
    <sheet name="OIDO, OFT UROL 10" sheetId="12" r:id="rId11"/>
    <sheet name="IMP MAMARIO 11" sheetId="10"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 l="1"/>
  <c r="F15" i="12"/>
</calcChain>
</file>

<file path=xl/sharedStrings.xml><?xml version="1.0" encoding="utf-8"?>
<sst xmlns="http://schemas.openxmlformats.org/spreadsheetml/2006/main" count="549" uniqueCount="420">
  <si>
    <t xml:space="preserve">MONTOS CON IVA </t>
  </si>
  <si>
    <t xml:space="preserve">ANEXO </t>
  </si>
  <si>
    <t xml:space="preserve">MONTO MINIMO </t>
  </si>
  <si>
    <t xml:space="preserve">MONTO MAXIMO </t>
  </si>
  <si>
    <t>NUM PARTIDAS</t>
  </si>
  <si>
    <t>HALLUX</t>
  </si>
  <si>
    <t>INJERTOS</t>
  </si>
  <si>
    <t>MARCAPASO</t>
  </si>
  <si>
    <t>RODILLA</t>
  </si>
  <si>
    <t>CADERA</t>
  </si>
  <si>
    <t>COLUMNA</t>
  </si>
  <si>
    <t>HOMBRO</t>
  </si>
  <si>
    <t>TRAUMA</t>
  </si>
  <si>
    <t>IMPLANTE MAMARIO</t>
  </si>
  <si>
    <t>ARTROSCOPIA</t>
  </si>
  <si>
    <t>OIDO, OFTALMOLOGIA Y UROLOGIA</t>
  </si>
  <si>
    <t>TOTAL</t>
  </si>
  <si>
    <t>PENSIONES CIVILES DEL ESTADO DE CHIHUAHUA</t>
  </si>
  <si>
    <t>No. Partida</t>
  </si>
  <si>
    <t>Clave</t>
  </si>
  <si>
    <t xml:space="preserve">Descripción </t>
  </si>
  <si>
    <t xml:space="preserve">Monto minimo asignado </t>
  </si>
  <si>
    <t xml:space="preserve">Monto maximo asignado </t>
  </si>
  <si>
    <t>A1-RENT01</t>
  </si>
  <si>
    <t>Despcripción</t>
  </si>
  <si>
    <t>A2-INJH1</t>
  </si>
  <si>
    <t>Frasco Hueso en  Chips  5cc</t>
  </si>
  <si>
    <t>A2-INJH2</t>
  </si>
  <si>
    <t>Frasco Hueso en Chips 10 cc</t>
  </si>
  <si>
    <t>A2-INJH3</t>
  </si>
  <si>
    <t>Frasco Hueso en Chips  15cc</t>
  </si>
  <si>
    <t>A2-INJH4</t>
  </si>
  <si>
    <t>Frasco Hueso en Chip 30cc</t>
  </si>
  <si>
    <t>A2-INJH5</t>
  </si>
  <si>
    <t>Hueso Liofilizado 1CC</t>
  </si>
  <si>
    <t>A2-INJH8</t>
  </si>
  <si>
    <t>Hueso Tendon Hueso</t>
  </si>
  <si>
    <t>A2-INJH9</t>
  </si>
  <si>
    <t xml:space="preserve">Injerto Tricortical </t>
  </si>
  <si>
    <t>A2-INJH11</t>
  </si>
  <si>
    <t>Cresta Iliaca</t>
  </si>
  <si>
    <t>A2-INJH12</t>
  </si>
  <si>
    <t>Matriz Osea 0.5cc</t>
  </si>
  <si>
    <t>A2-INJH13</t>
  </si>
  <si>
    <t>Matriz Osea 1CC</t>
  </si>
  <si>
    <t>A2-INJH14</t>
  </si>
  <si>
    <t>Matriz Osea 5CC</t>
  </si>
  <si>
    <t>A2-INJH15</t>
  </si>
  <si>
    <t>Matriz Osea 10CC</t>
  </si>
  <si>
    <t>A2-INJH16</t>
  </si>
  <si>
    <t>Tendon Tibial Posterior</t>
  </si>
  <si>
    <t>A2-INJH17</t>
  </si>
  <si>
    <t>Tendon Tibial Anterior</t>
  </si>
  <si>
    <t>A2-INJH18</t>
  </si>
  <si>
    <t>Proteína Morfogenética Chica</t>
  </si>
  <si>
    <t>A2-INJH19</t>
  </si>
  <si>
    <t>Proteína Morfogenética Mediana</t>
  </si>
  <si>
    <t>A2-INJH20</t>
  </si>
  <si>
    <t>Proteína Morfogenética Grande</t>
  </si>
  <si>
    <t>A2-INJH21</t>
  </si>
  <si>
    <t>Diafisis de perone</t>
  </si>
  <si>
    <t>A2-INJH22</t>
  </si>
  <si>
    <t>Matriz mineral de hueso bovino 1cc</t>
  </si>
  <si>
    <t>A2-INJH23</t>
  </si>
  <si>
    <t>Cabeza femoral</t>
  </si>
  <si>
    <t>A2-INJH24</t>
  </si>
  <si>
    <t xml:space="preserve">Códilo femoral </t>
  </si>
  <si>
    <t>A2-INJH25</t>
  </si>
  <si>
    <t xml:space="preserve">Cabeza humeral </t>
  </si>
  <si>
    <t>A2-INJH26</t>
  </si>
  <si>
    <t>Menisco Der/Izq  ext/int</t>
  </si>
  <si>
    <t>A2-INJH27</t>
  </si>
  <si>
    <t>Membrana de colágeno absorbible 15x20mm</t>
  </si>
  <si>
    <t>Membrana de colágeno absorbible 20x30mm</t>
  </si>
  <si>
    <t>Membrana de colágeno absorbible 30x40mm</t>
  </si>
  <si>
    <t>A3-MARP1</t>
  </si>
  <si>
    <t>Marcapasos VVIR (Unicameral)</t>
  </si>
  <si>
    <t>A3-MARP2</t>
  </si>
  <si>
    <t>Marcapasos DDDR (Doble Cámara)</t>
  </si>
  <si>
    <t>A3-MARP3</t>
  </si>
  <si>
    <t>Marcapaso Tricameral</t>
  </si>
  <si>
    <t>A3-MARP4</t>
  </si>
  <si>
    <t>Electrodo Epicardico</t>
  </si>
  <si>
    <t>A3-MARP5</t>
  </si>
  <si>
    <t>Generador desfibrilador automatico unicameral</t>
  </si>
  <si>
    <t>A3-MARP6</t>
  </si>
  <si>
    <t>Generador desfibrilador automatico doble camara</t>
  </si>
  <si>
    <t>A3-MARP7</t>
  </si>
  <si>
    <t>Marcapasos Unicameral compatible con Resonancia Magnética MRI</t>
  </si>
  <si>
    <t>A3-MARP8</t>
  </si>
  <si>
    <t>Marcapasos Bicameral compatible con Resonancia Magnética MRI</t>
  </si>
  <si>
    <t>A3-MARP9</t>
  </si>
  <si>
    <t>Resincronizador (marcapasos tricameral) con función de desfibrilador MRI</t>
  </si>
  <si>
    <t>A4-RODI1</t>
  </si>
  <si>
    <r>
      <rPr>
        <sz val="8"/>
        <color rgb="FFFF0000"/>
        <rFont val="Calibri"/>
        <family val="2"/>
        <scheme val="minor"/>
      </rPr>
      <t xml:space="preserve">Rodilla Primaria Modular Anatómica, </t>
    </r>
    <r>
      <rPr>
        <sz val="8"/>
        <rFont val="Calibri"/>
        <family val="2"/>
        <scheme val="minor"/>
      </rPr>
      <t>Componente femoral de CrCo modular (izquierdo, derecho) con retención de cruzado, condilo asimétrios con rotación externa de 3° incluidos tamaños M/L 62, 66, 70 , 73, 77, 80 mm. Componente tibial de titanio con superficie superior súper pulida e inferior en acabado sanblast con vástago angulado hacia posterior de 3° con aletas anguladas integradas para mejor fijación tamaños M/L 68, 71, 74, 77, 81, 85 mm. Inserto de polietileno de ultra alta densidad con conservación ligamento cruzado posterior, independiente a la base tibial con grosores de 9, 11, 13, 15, 18, 21 m. Componente rotuliano de ultra alta densidad plana con tres postes para su fijación.
- Adicionar sin costo los cementos necesarios para el implante.
- Asesoría de instrumentista para el implante.
- Asistencia técnica Pre, Trans y Post quirúrgica en caso de ser necesario.
- Talleres prequirurgicos para entrenar al personal.
- Proporcionar videos y materiales impresos de apoyo.</t>
    </r>
  </si>
  <si>
    <t>A4-RODI2</t>
  </si>
  <si>
    <t>A4-RODI3</t>
  </si>
  <si>
    <t>A4-RODI4</t>
  </si>
  <si>
    <t>A4-RODI5</t>
  </si>
  <si>
    <t>A4-RODI6</t>
  </si>
  <si>
    <t>Cemento con Gentamicina o Tobramicina</t>
  </si>
  <si>
    <t>A5-CAD1</t>
  </si>
  <si>
    <r>
      <rPr>
        <sz val="8"/>
        <color rgb="FFFF0000"/>
        <rFont val="Calibri"/>
        <family val="2"/>
        <scheme val="minor"/>
      </rPr>
      <t>Cadera Primaria no cementada</t>
    </r>
    <r>
      <rPr>
        <sz val="8"/>
        <color theme="1"/>
        <rFont val="Calibri"/>
        <family val="2"/>
        <scheme val="minor"/>
      </rPr>
      <t xml:space="preserve"> Vastago Femoral de aleación Titanio, geometría biplanar, con recubrimiento poroso de titanio plasma spray proximal, y acabado distal Interloc en tamaños de 7 a 17 mm de diametro, en incrementos de 1 mm..  Cabeza Femoral de Cromo Cobalto en diámetros de  28, 32 y 34 mm. Con longitudes de -6, -3, std, +3, +6, +9,  Copa Acetabular de aleación Titanio con recubrimiento poroso titanio plasma spray, con multiorificios para tornillos y arillo para fijación de polietileno con 6 posiciones de fijación. En diámetros de 42 a 60  mm.con incrementos de 2 mm. Inserto de polietileno de ultra alta densidad moldeado  a compresión, con pared alta. Tornillos de titanio, autoroscantes de 6.5 mm. y longitudes de 15 a 40 mm., en incrementos de 5 mm de longitud. Asesoría de instrumentista para el implante.
- Asistencia técnica Pre, Trans y Post quirúrgica en caso de ser necesario.
- Talleres prequirurgicos para entrenar al personal.
- Proporcionar videos y materiales impresos de apoyo.</t>
    </r>
  </si>
  <si>
    <t>A5-CAD2</t>
  </si>
  <si>
    <r>
      <rPr>
        <sz val="8"/>
        <color rgb="FFFF0000"/>
        <rFont val="Calibri"/>
        <family val="2"/>
        <scheme val="minor"/>
      </rPr>
      <t>Cadera</t>
    </r>
    <r>
      <rPr>
        <sz val="8"/>
        <color theme="1"/>
        <rFont val="Calibri"/>
        <family val="2"/>
        <scheme val="minor"/>
      </rPr>
      <t xml:space="preserve"> </t>
    </r>
    <r>
      <rPr>
        <sz val="8"/>
        <color rgb="FFFF0000"/>
        <rFont val="Calibri"/>
        <family val="2"/>
        <scheme val="minor"/>
      </rPr>
      <t>Primaria no cementada</t>
    </r>
    <r>
      <rPr>
        <sz val="8"/>
        <color theme="1"/>
        <rFont val="Calibri"/>
        <family val="2"/>
        <scheme val="minor"/>
      </rPr>
      <t xml:space="preserve"> Vastago Femoral de aleación Titanio, geometría biplanar, con recubrimiento poroso de titanio plasma spray proximal, y acabado distal Interloc en tamaños de 7 a 17 mm de diametro, en incrementos de 1 mm..  Cabeza Femoral de Oxido de Zirconia en diámetros de  28 ,32 y 36 mm. Con longitudes de -6, -3, std, +3, +6, +9,  Copa Acetabular de aleación Titanio con recubrimiento poroso titanio plasma spray, con orificios para tornillos y arillo para fijación de polietileno con 6 posiciones de fijación. En diámetros de 42 a 60  mm.con incrementos de 2 mm. Inserto de polietileno de enlaces cruzados, con pared alta. Tornillos de titanio, autoroscantes de 6.5 mm. y longitudes de 15 a 40 mm., en incrementos de 5 mm de longitud. Asesoría de instrumentista para el implante.
- Asistencia técnica Pre, Trans y Post quirúrgica en caso de ser necesario.
- Talleres prequirurgicos para entrenar al personal.
- Proporcionar videos y materiales impresos de apoyo.</t>
    </r>
  </si>
  <si>
    <t>A5-CAD3</t>
  </si>
  <si>
    <r>
      <rPr>
        <sz val="8"/>
        <color rgb="FFFF0000"/>
        <rFont val="Calibri"/>
        <family val="2"/>
        <scheme val="minor"/>
      </rPr>
      <t>Cadera Primaria Cementada</t>
    </r>
    <r>
      <rPr>
        <sz val="8"/>
        <color theme="1"/>
        <rFont val="Calibri"/>
        <family val="2"/>
        <scheme val="minor"/>
      </rPr>
      <t xml:space="preserve"> Vástago Femoral de Cromo Cobalto, geometría Biplanar, con acabado Interloc, en diámetros de 7, 8, 10, 12, 14 y 16 mm. Cabeza Femoral de Cromo Cobalto en diámetros de 32, 34 y 36 mm. Con longitudes de -6, -3, STD, +3, +6, +9, . Copa Acetabular  Cementada de polietileno de alta densidad, moldeado a compresión y con tetones espaciadores y acabado rugoso en el diámetro externo. Con diámetros internos de  28 y 32 mm. Diámetros externos 48 a 63 mm, en incrementos de 3 mm.  Dos cementos para hueso de Metil Metacrilato. Asesoría de instrumentista para el implante.
- Asistencia técnica Pre, Trans y Post quirúrgica en caso de ser necesario.
- Talleres prequirurgicos para entrenar al personal.
- Proporcionar videos y materiales impresos de apoyo.</t>
    </r>
  </si>
  <si>
    <t>A5-CAD4</t>
  </si>
  <si>
    <r>
      <t xml:space="preserve">Cadera </t>
    </r>
    <r>
      <rPr>
        <sz val="8"/>
        <color rgb="FFFF0000"/>
        <rFont val="Calibri"/>
        <family val="2"/>
        <scheme val="minor"/>
      </rPr>
      <t xml:space="preserve">Primaria Híbrida vastago cementado, copa no cementada </t>
    </r>
    <r>
      <rPr>
        <sz val="8"/>
        <color theme="1"/>
        <rFont val="Calibri"/>
        <family val="2"/>
        <scheme val="minor"/>
      </rPr>
      <t xml:space="preserve"> Vástago Femoral de Cromo Cobalto, geometría Biplanar, con acabado Interloc, en diámetros de 8, 9, 10, 12, 14 y 16 mm. Cabeza Femoral de Cromo Cobalto en diámetros de  28,32,34 y 36 mm. Con longitudes de -6, -3, STD, +3, +6, +9, . Copa Acetabular de titanio con recubrimiento poroso plasma spray, con multiorificios para tornillos y arillo para fijación de polietileno. En diámetros de 42 a 63  mm., en incrementos de 3 mm. Inserto de polietileno de ultra alta densidad moldeado  a compresión, con pared alta. Tornillos de titanio, autoroscantes de 6.5 mm , y longitudes de 15 a 40 mm., con incrementos de 5 mm.  Cemento  para hueso de Metil Metacrilato. Asesoría de instrumentista para el implante.
- Asistencia técnica Pre, Trans y Post quirúrgica en caso de ser necesario.
- Talleres prequirurgicos para entrenar al personal.
- Proporcionar videos y materiales impresos de apoyo.</t>
    </r>
  </si>
  <si>
    <t>A5-CAD5</t>
  </si>
  <si>
    <r>
      <t xml:space="preserve">Cadera </t>
    </r>
    <r>
      <rPr>
        <sz val="8"/>
        <color rgb="FFFF0000"/>
        <rFont val="Calibri"/>
        <family val="2"/>
        <scheme val="minor"/>
      </rPr>
      <t>Bipolar con vástago no cementado</t>
    </r>
    <r>
      <rPr>
        <sz val="8"/>
        <color theme="1"/>
        <rFont val="Calibri"/>
        <family val="2"/>
        <scheme val="minor"/>
      </rPr>
      <t xml:space="preserve"> Vástago Femoral de Titanio, geometría biplanar, con recubrimiento poroso de titanio plasma spray proximal, y acabado distal Interloc en tamaños de 7 a 17 mm de diámetro, en incrementos de 1 mm.  Cabeza Femoral de Cromo Cobalto en diámetro de  28 mm. Con longitudes de -6, -3, STD, +3, +6, +9. Copa bipolar con medidas  de 42 A 58 mm con incrementos de 2mm. con sistema interno de bloqueo y sistema de retiro.  Asesoría de instrumentista para el implante.
- Asistencia técnica Pre, Trans y Post quirúrgica en caso de ser necesario.
- Talleres prequirurgicos para entrenar al personal.
- Proporcionar videos y materiales impresos de apoyo.</t>
    </r>
  </si>
  <si>
    <t>A5-CAD6</t>
  </si>
  <si>
    <r>
      <t xml:space="preserve">Cadera </t>
    </r>
    <r>
      <rPr>
        <sz val="8"/>
        <color rgb="FFFF0000"/>
        <rFont val="Calibri"/>
        <family val="2"/>
        <scheme val="minor"/>
      </rPr>
      <t>Bipolar con vástago cementado</t>
    </r>
    <r>
      <rPr>
        <sz val="8"/>
        <color theme="1"/>
        <rFont val="Calibri"/>
        <family val="2"/>
        <scheme val="minor"/>
      </rPr>
      <t xml:space="preserve"> Vástago Femoral de Cromo Cobalto, geometría Biplanar, con acabado Interloc, en diámetros de 8, 10, 12, 14 y 16 mm. Cabeza Femoral de Cromo Cobalto en diámetros de 28 mm. Con longitudes de -6, -3,STD, +3, +6, +9. Copa bipolar con medidas  de 42 A 58 mm con incrementos de 2 mm, con sistema interno de bloqueo y sistema de retiro.  Asesoría de instrumentista para el implante.
- Asistencia técnica Pre, Trans y Post quirúrgica en caso de ser necesario.
- Talleres prequirurgicos para entrenar al personal.
- Proporcionar videos y materiales impresos de apoyo.</t>
    </r>
  </si>
  <si>
    <t>A5-CAD7</t>
  </si>
  <si>
    <r>
      <rPr>
        <sz val="8"/>
        <color rgb="FFFF0000"/>
        <rFont val="Calibri"/>
        <family val="2"/>
        <scheme val="minor"/>
      </rPr>
      <t>Cadera de</t>
    </r>
    <r>
      <rPr>
        <sz val="8"/>
        <color theme="1"/>
        <rFont val="Calibri"/>
        <family val="2"/>
        <scheme val="minor"/>
      </rPr>
      <t xml:space="preserve"> </t>
    </r>
    <r>
      <rPr>
        <sz val="8"/>
        <color rgb="FFFF0000"/>
        <rFont val="Calibri"/>
        <family val="2"/>
        <scheme val="minor"/>
      </rPr>
      <t>Revisión con vástago no cemntado y reemplazo de calcar</t>
    </r>
    <r>
      <rPr>
        <sz val="8"/>
        <color theme="1"/>
        <rFont val="Calibri"/>
        <family val="2"/>
        <scheme val="minor"/>
      </rPr>
      <t xml:space="preserve"> Vástago Femoral de titanio con recubrimiento poroso de titanio plasma spray proximal, e interloc distal, con reemplazo de Calcar de 45 y 55 mm., y longitud de 220 mm. Con diámetros de 9 a 17 mm  en intervalos de 2 mm. Cabeza Femoral de Cromo Cobalto en diámetros de 22, 28 y 32 mm. Con longitudes de -6, -3, std, +3, +6, +9. Acetabular de aleación Titanio con recubrimiento poroso titanio plasma spray, con multiorificios para tornillos y arillo para fijación de polietileno con 6 posiciones de fijación, en diámetros de 42 a 60  mm. en incrementos de 2 mm. Inserto de polietileno de ultra alta densidad moldeado  a compresión, con pared alta. Tornillos de titanio, autoroscantes de 6.5 mm. con longitudes de 15  a 40 mm. de longitud con incrementos de 5 mm. Asesoría de instrumentista para el implante.
- Asistencia técnica Pre, Trans y Post quirúrgica en caso de ser necesario.
- Talleres prequirurgicos para entrenar al personal.
- Proporcionar videos y materiales impresos de apoyo.</t>
    </r>
  </si>
  <si>
    <t>A5-CAD8</t>
  </si>
  <si>
    <r>
      <rPr>
        <sz val="8"/>
        <color rgb="FFFF0000"/>
        <rFont val="Calibri"/>
        <family val="2"/>
        <scheme val="minor"/>
      </rPr>
      <t>Cadera de Revisión con vástago largo no cementado</t>
    </r>
    <r>
      <rPr>
        <sz val="8"/>
        <color theme="1"/>
        <rFont val="Calibri"/>
        <family val="2"/>
        <scheme val="minor"/>
      </rPr>
      <t xml:space="preserve"> Vástago Femoral de titanio con recubrimiento con recubrimiento poroso de titanio plasma spray proximal, e interloc distal, con longitud de 250 mm. Con diámetros de 11 a 17 mm . en incrementos de 2 mm. Cabeza Femoral de Cromo Cobalto en diámetros de 22, 28 y 32 mm. Con longitudes de -6, -3, std, +3, +6, +9. Acetabular de aleación Titanio con recubrimiento poroso titanio plasma spray, con multiorificios para tornillos y arillo para fijación de polietileno con 6 posiciones de fijación, en diámetros de 42 a 60  mm. en incrementos de 2 mm. Inserto de polietileno de ultra alta densidad moldeado  a compresión, con pared alta. Tornillos de titanio, autoroscantes de 6.5 mm. con longitudes de 15  a 40 mm. de longitud, con incrementos de 5 mm. Asesoría de instrumentista para el implante.
- Asistencia técnica Pre, Trans y Post quirúrgica en caso de ser necesario.
- Talleres prequirurgicos para entrenar al personal.
- Proporcionar videos y materiales impresos de apoyo.</t>
    </r>
  </si>
  <si>
    <t>A5-CAD9</t>
  </si>
  <si>
    <r>
      <rPr>
        <sz val="8"/>
        <color rgb="FFFF0000"/>
        <rFont val="Calibri"/>
        <family val="2"/>
        <scheme val="minor"/>
      </rPr>
      <t>Cadera de</t>
    </r>
    <r>
      <rPr>
        <sz val="8"/>
        <color theme="1"/>
        <rFont val="Calibri"/>
        <family val="2"/>
        <scheme val="minor"/>
      </rPr>
      <t xml:space="preserve"> </t>
    </r>
    <r>
      <rPr>
        <sz val="8"/>
        <color rgb="FFFF0000"/>
        <rFont val="Calibri"/>
        <family val="2"/>
        <scheme val="minor"/>
      </rPr>
      <t>Revisión con vástago largo cementado</t>
    </r>
    <r>
      <rPr>
        <sz val="8"/>
        <color theme="1"/>
        <rFont val="Calibri"/>
        <family val="2"/>
        <scheme val="minor"/>
      </rPr>
      <t xml:space="preserve"> Vástago Femoral de titanio con recubrimiento poroso de titanio plasma spray proximal, e interloc distal, y longitud de 250 mm. Con diámetros de 11, 13 15, y 17 mm. Cabeza Femoral de Cromo Cobalto en diámetros de 22, 28 y 32 mm. Con longitudes de -6, -3, std, +3, +6, +9. Acetabular de aleación Titanio con recubrimiento poroso titanio plasma spray, con multiorificios para tornillos y arillo para fijación de polietileno con 6 posiciones de fijación, en diámetros de 42 a 60  mm. en incrementos de 2 mm. Inserto de polietileno de ultra alta densidad moldeado  a compresión, con pared alta. Tornillos de titanio, autoroscantes de 6.5 mm. con longitudes de 15  a 40 mm. de longitud. con incrementos de 5 mm. Asesoría de instrumentista para el implante.
- Asistencia técnica Pre, Trans y Post quirúrgica en caso de ser necesario.
- Talleres prequirurgicos para entrenar al personal.
- Proporcionar videos y materiales impresos de apoyo.</t>
    </r>
  </si>
  <si>
    <t>A5-CAD10</t>
  </si>
  <si>
    <t>Anillo de reforzamiento para acetabulo</t>
  </si>
  <si>
    <t>A5-CAD11</t>
  </si>
  <si>
    <t>Cemento con gentamicina o tobramicina</t>
  </si>
  <si>
    <t>A5-CAD12</t>
  </si>
  <si>
    <t>Cable de cerclaje de acero inoxidable o titanio con sistema de fijacion</t>
  </si>
  <si>
    <t>A5-CAD13</t>
  </si>
  <si>
    <t>Placa cable para cadera</t>
  </si>
  <si>
    <t>A5-CAD14</t>
  </si>
  <si>
    <t xml:space="preserve">Cable para placa de cadera </t>
  </si>
  <si>
    <t>A5-CAD15</t>
  </si>
  <si>
    <t>Cadera Constreñida cementada de 50 mm x 28 mm hasta la 76/78/80 mm x 36 mm          Vástago femoral de titanio con recubrimiento poroso de titanio plasma spray proximal e interlock distal y longitud de 150,190,200 y 250mm, con diámetros 12,13,14,15,17,18,19 y 20mm con longitudes de -6,-3,std,+3+6+9mm, acetabular de aleación de titanio con recubrimiento poroso en aumentos de 42,44,46,48,50,52,54,56,58 y 60mm en multiorificios y tres orificios, copas cementadas constreñidas en aumentos de 50,52,54,56,58 y 60 mm 
Insertos de poli etileno de ultra alta densidad moldeado a alta compresión con opción a constreñir</t>
  </si>
  <si>
    <t>A6-COL1-1</t>
  </si>
  <si>
    <t xml:space="preserve">Instrumentación para cervical via anterior, placa cervical anterior de titanio, bajo pérfil, forma trapezoidal, para 1,2,3 y 4 niveles, dinámica y semicostreñida. tornillo de titanio autoperforante y autoroscante, de rescate y con sistema de bloqueo. </t>
  </si>
  <si>
    <t>A6-COL1-2</t>
  </si>
  <si>
    <t>A6-COL2</t>
  </si>
  <si>
    <t>Instrumentación cervical via posterior  modular con opción de tornillos de masa lateral, pediculares y transarticulares,  autoperoforantes y  entre 3.5 mm y 5 mm, canulados con barras de titanio de 4.5 mm, incluye placas para estabilización ocipitocervical y gancho barra para fijación atlanto axial.</t>
  </si>
  <si>
    <t>A6-COL3</t>
  </si>
  <si>
    <t>Instrumentación para columna toracica via anterior, con placa tipo arnes anterolaterial de 4 orificios, recta y lordotica, largos entre 40 a 120 mm, lordosis de 0° y 10° maximo; con tornillos poliaxiales macizos de 6 mm de diámetro de 25 a 45 mm de largo, tornillos expansivos para hueso de mala calidad de 6 mm de diámetro de 25 mm a 40 mm de largo, con tornillos de bloqueo.implante para reeemplazo vertebral telescopicamente ajustables, diámetro 12, 14 y 16 mm, altura ajustable entre 10 y 65 mm, con piezas en 0° y 6° de lordosis, con extremos dentados para anclaje, fabricado de titanio.</t>
  </si>
  <si>
    <t>A6-COL4</t>
  </si>
  <si>
    <t>Instrumentación para columna toracica via posterior con tornillos transpediculares poliaxiales, monoaxiales y de reducción, autoroscantes, en titanio, de bajo perfil, en diámetros de 4,5 a 7,5mm;  longitud de 30 a 70mm. Barras de entre 5 y 6.25 mm de diámetro, de 30 a 204 mm de longitud, con incrementos de 5mm. Con travesaño ajustable.</t>
  </si>
  <si>
    <t>A6-COL5</t>
  </si>
  <si>
    <t>Instrumentación para columna lumbar anterior con placa tipo arnes anterolaterial de 4 orificios, recta y lordotica, largos entre 40 a 120 mm, lordosis de 0° y 10° maximo; con tornillos poliaxiales macizos de 6 mm de diámetro de 25 a 45 mm de largo, tornillos expansivos para hueso de mala calidad de 6 mm de diámetro de 25 mm a 40 mm de largo, con tornillos de bloqueo.</t>
  </si>
  <si>
    <t>A6-COL6</t>
  </si>
  <si>
    <t xml:space="preserve">Implante para reemplazo vertebral telescopicamente ajustables, diámetro 20, 24 y 28 mm, altura ajustable entre 25 y 114 mm, piezas terminales intercambiables ajustables en ángulos de 0°, 5°, 8°, 10°, 13° y 16°,  de lordosis, fabricado de titanio. </t>
  </si>
  <si>
    <t>A6-COL7</t>
  </si>
  <si>
    <t>Instrumentación para columna lumbar posterior con tornillos transpediculares poliaxiales y de reducción, autoroscantes, en titanio, de bajo perfil, en diámetros de 4,5 a 7,5mm;  longitud de 30 a 70mm. Barras de entre 5,5 y 6.25 mm de diámetro, de 30 a 204 mm de longitud, con incrementos de 5mm. con travesaño ajustable.</t>
  </si>
  <si>
    <t>A6-COL8</t>
  </si>
  <si>
    <t>Instrumentación para columna lumbar posterior con tornillos transpediculares monoaxiales y de reducción, autoroscantes, en titanio, de bajo perfil, en diámetros de 5 a 7 mm;  longitud de 35 a 75 mm. Barras de entre 5,5 y 6.25 mm de diámetro, de 30 a 204 mm de longitud, con incrementos de 5mm. con travesaño ajustable.</t>
  </si>
  <si>
    <t>A6-COL8-1</t>
  </si>
  <si>
    <t xml:space="preserve">Jaulas o Espaciadores Intersomáticos, jaula espaciadora lumbar PLIF, de diseño curvo para soporte bilateral, de peek, borde dentado, de 6 a 18 mm de altura. </t>
  </si>
  <si>
    <t>A6-COL8-2</t>
  </si>
  <si>
    <t xml:space="preserve">Jaulas o Espaciadores Intersomáticos, jaula espaciadora lumbar TLIF, de diseño curvo para soporte bilateral, de peek, borde dentado, de 6 a 18 mm de altura. </t>
  </si>
  <si>
    <t>A6-COL9</t>
  </si>
  <si>
    <t xml:space="preserve">Instrumentación para escoliosis, sistema de ganchos pediculares y laminares, de 5 a 8 mm de ancho, longitudes de 5 a 9 mm. </t>
  </si>
  <si>
    <t>A6-COL10</t>
  </si>
  <si>
    <t xml:space="preserve">Prótesis cervical, reemplazo de disco para la columna cervical, con anclaje dentado, con centro de rotación variable, premontada. </t>
  </si>
  <si>
    <t>A6-COL11</t>
  </si>
  <si>
    <t xml:space="preserve">Espaciadores Inter-espinoso, implante Intralaminar fabricado de silicona con cubierta de poliester, para ser colocador entre las laminas lumbares en tamaños de 8, 10, 12 y 14 mm de altura. </t>
  </si>
  <si>
    <t>A6-COL12</t>
  </si>
  <si>
    <t xml:space="preserve">Sistema de cifloplastia con balón. </t>
  </si>
  <si>
    <t>A6-COL13</t>
  </si>
  <si>
    <t xml:space="preserve">Sistema de vertebroplastia. </t>
  </si>
  <si>
    <t>A6-COL14</t>
  </si>
  <si>
    <t>A7-HOM1</t>
  </si>
  <si>
    <t>A7-HOM2</t>
  </si>
  <si>
    <t>A7-HOM3</t>
  </si>
  <si>
    <t>A7-HOM4</t>
  </si>
  <si>
    <t>A7-HOM5</t>
  </si>
  <si>
    <t>A7-HOM6</t>
  </si>
  <si>
    <t>A7-HOM7</t>
  </si>
  <si>
    <t>Sistema</t>
  </si>
  <si>
    <t>Cantidad Mínima</t>
  </si>
  <si>
    <t>Cantidad Máxima</t>
  </si>
  <si>
    <t>A9-IMPT1</t>
  </si>
  <si>
    <t xml:space="preserve">SET DE PEQUEÑOS FRAGMENTOS </t>
  </si>
  <si>
    <t>Set de pequeños fragmentos</t>
  </si>
  <si>
    <t>A9-IMPT3</t>
  </si>
  <si>
    <t>SET DE PLACA ANOTOMICA PARA CLAVICULA DISTAL</t>
  </si>
  <si>
    <t>Set de placa anatómica para clavicula distal.</t>
  </si>
  <si>
    <t>A9-IMPT4</t>
  </si>
  <si>
    <t>SET DE PLACAS HUMERO PROXIMAL</t>
  </si>
  <si>
    <t>Set de placas humero proximal.</t>
  </si>
  <si>
    <t>A9-IMPT5</t>
  </si>
  <si>
    <t>Set de placa anatómica para húmero distal y olecranon.</t>
  </si>
  <si>
    <t>Placa anatómica para húmero distal y olecranon.</t>
  </si>
  <si>
    <t>A9-IMPT6</t>
  </si>
  <si>
    <t>Set de placa anatómica para radio próximal.</t>
  </si>
  <si>
    <t>A9-IMPT7</t>
  </si>
  <si>
    <t>Set de placa anatomica de radio distal.</t>
  </si>
  <si>
    <t>Set de placas bloqueadas de radio distal.</t>
  </si>
  <si>
    <t>A9-IMPT8</t>
  </si>
  <si>
    <t>Set de placas bloqueadas de cubito distal.</t>
  </si>
  <si>
    <t>A9-IMPT9</t>
  </si>
  <si>
    <t>Set de acetabulo y pelvis.</t>
  </si>
  <si>
    <t>A9-IMPT10</t>
  </si>
  <si>
    <t>Set de placas tobillo en todas sus presentaciones.</t>
  </si>
  <si>
    <t>A9-IMPT11</t>
  </si>
  <si>
    <t>Set de placas para pie.</t>
  </si>
  <si>
    <t>A9-IMPT12</t>
  </si>
  <si>
    <t>Protesis tarsales.</t>
  </si>
  <si>
    <t>A9-IMPT13</t>
  </si>
  <si>
    <t>Set de grandes fragmentos.</t>
  </si>
  <si>
    <t>A9-IMPT14</t>
  </si>
  <si>
    <t>Set de placas bloqueadas grandes fragmentos.</t>
  </si>
  <si>
    <t>A9-IMPT15</t>
  </si>
  <si>
    <t xml:space="preserve">Placa gancho anatómica para cadera.         </t>
  </si>
  <si>
    <t>A9-IMPT16</t>
  </si>
  <si>
    <t>Set de placa anatómica de femur proximal.</t>
  </si>
  <si>
    <t>A9-IMPT17</t>
  </si>
  <si>
    <t>Set de placa anatómica para femur distal.</t>
  </si>
  <si>
    <t>A9-IMPT18</t>
  </si>
  <si>
    <t>Set de placa anatómica para tibia proximal.</t>
  </si>
  <si>
    <t>A9-IMPT19</t>
  </si>
  <si>
    <t>Set de placa anatómica para tibia distal</t>
  </si>
  <si>
    <t>Set de placa anatómica para tibia distal.</t>
  </si>
  <si>
    <t>A9-IMPT20</t>
  </si>
  <si>
    <t>Set de placa angulada.</t>
  </si>
  <si>
    <t>A9-IMPT21</t>
  </si>
  <si>
    <t>Set placa dhs-dcs.</t>
  </si>
  <si>
    <t>A9-IMPT22</t>
  </si>
  <si>
    <t>Set de protesis de thompson acero.</t>
  </si>
  <si>
    <t>A9-IMPT23</t>
  </si>
  <si>
    <t xml:space="preserve">Set de clavo femur proximal titanio </t>
  </si>
  <si>
    <t>Set de clavo femur proximal titanio.</t>
  </si>
  <si>
    <t>A9-IMPT24</t>
  </si>
  <si>
    <t>Set de clavo femur titanio.</t>
  </si>
  <si>
    <t>A9-IMPT25</t>
  </si>
  <si>
    <t xml:space="preserve">Set de clavo de femur retrogrado </t>
  </si>
  <si>
    <t>A9-IMPT26</t>
  </si>
  <si>
    <t>Set de clavo tibia titanio.</t>
  </si>
  <si>
    <t>A9-IMPT27</t>
  </si>
  <si>
    <t>Set de clavo centromedular para artrodesis de tobillo.</t>
  </si>
  <si>
    <t>A9-IMPT28</t>
  </si>
  <si>
    <t>Set de clavo humero titanio.</t>
  </si>
  <si>
    <t>A9-IMPT29</t>
  </si>
  <si>
    <t>Set de clavo flexible.</t>
  </si>
  <si>
    <t>A9-IMPT30</t>
  </si>
  <si>
    <t>Set de Cerclaje</t>
  </si>
  <si>
    <t>A9-IMPT31</t>
  </si>
  <si>
    <t>Set fijadores muñeca.</t>
  </si>
  <si>
    <t>A9-IMPT32</t>
  </si>
  <si>
    <t>Set de fijacion para muñeca.</t>
  </si>
  <si>
    <t>A9-IMPT33</t>
  </si>
  <si>
    <t xml:space="preserve">Fijador externo. </t>
  </si>
  <si>
    <t>A9-IMPT34</t>
  </si>
  <si>
    <t>Set de fijacion externa.</t>
  </si>
  <si>
    <t>A9-IMPT35</t>
  </si>
  <si>
    <t>Sistema de minifragmentos para mano.</t>
  </si>
  <si>
    <t>A9-IMPT36</t>
  </si>
  <si>
    <t>Set de tornillos canulados tipo Herbert.</t>
  </si>
  <si>
    <t>A9-IMPT37</t>
  </si>
  <si>
    <t>Set de tornillos canulados.</t>
  </si>
  <si>
    <t>A9-IMPT38</t>
  </si>
  <si>
    <t>Grapas blount acero.</t>
  </si>
  <si>
    <t>A9-IMPT39</t>
  </si>
  <si>
    <t>A9-IMPT40</t>
  </si>
  <si>
    <t>Set de minifragmentos de placas para craneo maxilofacial.</t>
  </si>
  <si>
    <t>A9-IMPT41</t>
  </si>
  <si>
    <t xml:space="preserve">Cemento oseo quirurgico </t>
  </si>
  <si>
    <t>Cemento oseo quirurgico</t>
  </si>
  <si>
    <t>A9-IMPT42</t>
  </si>
  <si>
    <t>Set de Tornillos para clavo intramedular de freso fresado longitudinal del cuerpo</t>
  </si>
  <si>
    <t>A9-IMPT43</t>
  </si>
  <si>
    <t xml:space="preserve">Placa gancho acromio clavicular </t>
  </si>
  <si>
    <t>A9-IMPT44</t>
  </si>
  <si>
    <t xml:space="preserve">Set placa gancho acromio clavicular </t>
  </si>
  <si>
    <t>A9-IMPT45</t>
  </si>
  <si>
    <t>Stop calaneo de titanio, con clavo guía, broca iniciadora de 15 mm a 30 mm</t>
  </si>
  <si>
    <t xml:space="preserve">PISTOLA DE LAVADO o de irrigación; con cánula para lavado centro medular y/o con punta para irrigación de heridas contaminadas, con alimentación propia. </t>
  </si>
  <si>
    <t>A9-IMPT46</t>
  </si>
  <si>
    <t xml:space="preserve">Clavo femoral proximal de antirotación </t>
  </si>
  <si>
    <t>A10-ART1</t>
  </si>
  <si>
    <t>Sistema para limpieza articiular de rodilla.</t>
  </si>
  <si>
    <t>Limpieza articular + reparación de meniscos</t>
  </si>
  <si>
    <t>A10-ART2</t>
  </si>
  <si>
    <t>Sistema para limpieza articular de Hombro y acromioplastia.</t>
  </si>
  <si>
    <t>Limpieza articular</t>
  </si>
  <si>
    <t>A10-ART3</t>
  </si>
  <si>
    <t>Sistema para reparación de mango rotador y labrum, tipo ancla biocompuesta y/o biodegradable o tornillo metálico autorroscante de 2.0mm a 5.0mmde diámetro, sutura de dps a cuatro hilos montado en pieza de mano y longitudes de 3.5mm a 12.0mm, de acuerdo a necesidades del procedimiento.</t>
  </si>
  <si>
    <t>Reparación de hombro</t>
  </si>
  <si>
    <t>A10-ART4</t>
  </si>
  <si>
    <t>Sistema para reparación de mango rotador y labrum, equipo para transporte de suturas desechable de 45° Izq. 45° Der y 70°al frente.</t>
  </si>
  <si>
    <t>A10-ART5</t>
  </si>
  <si>
    <t>Sistema para reparación de mango rotador y labrum, cánulas de desague para flujo de fluidos y portal de entrada de 5.5mm a 11mm, incluye medidas intermedias entre las especificadas.</t>
  </si>
  <si>
    <t>A10-ART6</t>
  </si>
  <si>
    <t>Sistema para reparación de mango rotador y labrum, consumibles de posicionamiento en silla de playa o decubito lateral.</t>
  </si>
  <si>
    <t>A10-ART8</t>
  </si>
  <si>
    <t>Sistema para reparación de mango rotador y labrum, brocas para reparación de mango rotador y labum, brocas para preparación de tunel para anclas 1.7mm a  5.0mm, de acuerdo a necesidades del procedimiento.</t>
  </si>
  <si>
    <t>A10-ART9</t>
  </si>
  <si>
    <t xml:space="preserve">Sistema para reparación de ligamento cruzado. Sistema de suspensión cortical  con con dos suturas para traccion y un ojal ajustable de tension reversa autobloqueante para injerto, tornillo de interferencia biodegradable y/o biocompuesto de 7 mm a 12 mm de diametro y 23 mm a 35 mm de longitud, incluye medidas intermedias, clavo guía para tornillo biodegradable, broca retrograda para LCA </t>
  </si>
  <si>
    <t xml:space="preserve">Reparación de ligamento cruzado </t>
  </si>
  <si>
    <t>A10-ART10</t>
  </si>
  <si>
    <t>Cirugía de artroscopia. consumibles para artroscopia de cadera, hombro y rodilla, cuchillas para resección de tejidos de 1.8 mm a 5.5mm de diametro con diferentes tipo de puntas, fresas para resección de tejido oseo de 4.0mm a 5.5mm de diametro, cánulas de desague de 7mm a 9mm de diametro. Incluye medidas intermedias entre las especificadas Sutura de meniscos, equipo de radiofrecuencia bipolar con dispositivo 4.0mm X 135 mm de longitud para artroscopia desechables.</t>
  </si>
  <si>
    <t xml:space="preserve">Limpieza articular </t>
  </si>
  <si>
    <t>A10-ART11</t>
  </si>
  <si>
    <t>Anclas no metálicas bioabsorbibles  de 4.5 y 5.5 mm</t>
  </si>
  <si>
    <t>A10-ART12</t>
  </si>
  <si>
    <t xml:space="preserve">Sistema de transporte y/o aguja para pinza transportadora de sutura </t>
  </si>
  <si>
    <t>A10-ART13</t>
  </si>
  <si>
    <t>Pinzas automáticas para reparación, con aguja.</t>
  </si>
  <si>
    <t>A10-ART14</t>
  </si>
  <si>
    <t>Cirugía de artroscopia para pequeñas articulaciones muñeca y tobillo cuchillas para resección de tejidos de 1.8 mm a 5.5mm de diametro con diferentes tipo de puntas, fresas para resección de tejido oseo de 4.0mm a 5.5mm de diametro, cánulas de desague de 7mm a 9mm de diametro. Incluye medidas intermedias entre las especificadas Sutura de meniscos, equipo de radiofrecuencia bipolar con dispositivo 4.0mm X 135 mm de longitud para artroscopia desechables.</t>
  </si>
  <si>
    <t>Limpieza articular pequeñas articulaciones</t>
  </si>
  <si>
    <t>A10-ART15</t>
  </si>
  <si>
    <t>Suturas ultrafuertes</t>
  </si>
  <si>
    <t>Reparación de ligamentos</t>
  </si>
  <si>
    <t>A10-ART16</t>
  </si>
  <si>
    <t>Suturas de alta tension</t>
  </si>
  <si>
    <t>A11-OIOF1</t>
  </si>
  <si>
    <t>Prótesis estapadectomia varias medidas</t>
  </si>
  <si>
    <t>Otorrino</t>
  </si>
  <si>
    <t>A11-OIOF2</t>
  </si>
  <si>
    <t>Prótesis de schuknecht varias medidas</t>
  </si>
  <si>
    <t>A11-OIOF3</t>
  </si>
  <si>
    <t>Prótesis boton septal  3cm</t>
  </si>
  <si>
    <t>A11-OIOF4</t>
  </si>
  <si>
    <t>Prótesis piston smart varias medidas</t>
  </si>
  <si>
    <t>A11-OIOF5</t>
  </si>
  <si>
    <t xml:space="preserve">Prótesis porp varias medidas </t>
  </si>
  <si>
    <t>A11-OIOF6</t>
  </si>
  <si>
    <t>Oftalmología</t>
  </si>
  <si>
    <t>A11-OIOF7</t>
  </si>
  <si>
    <t>Válvula ahmed flexible</t>
  </si>
  <si>
    <t>A11-OIOF8</t>
  </si>
  <si>
    <t>Pesario de anillo con soporte varias medidas</t>
  </si>
  <si>
    <t>Urología</t>
  </si>
  <si>
    <t>A11-OIOF9</t>
  </si>
  <si>
    <t>Pesario de dona varias medidas</t>
  </si>
  <si>
    <t>A11-OIOF10</t>
  </si>
  <si>
    <t xml:space="preserve">Malla transvaginal </t>
  </si>
  <si>
    <t>Urología-gine</t>
  </si>
  <si>
    <t>A11-OIOF11</t>
  </si>
  <si>
    <t>PROTESIS TORP VARIAS MEDIDAS</t>
  </si>
  <si>
    <t>OTORRINO</t>
  </si>
  <si>
    <t>A11-OIOF12</t>
  </si>
  <si>
    <t xml:space="preserve">Set de Mongomery para timpanoplastica </t>
  </si>
  <si>
    <t>Set de Mongomery para cuerdas bocales</t>
  </si>
  <si>
    <t xml:space="preserve">IMPLANTES PARA OIDO, OFTALMOLOGIA Y UROLOGIA  </t>
  </si>
  <si>
    <t xml:space="preserve">INSUMOS ARTROSCOPIA </t>
  </si>
  <si>
    <t xml:space="preserve">IMPLANTE MAMARIO </t>
  </si>
  <si>
    <t>ANEXO C - 8</t>
  </si>
  <si>
    <t xml:space="preserve">IMPLANTES PARA TRAUMA </t>
  </si>
  <si>
    <t xml:space="preserve">HOMBRO </t>
  </si>
  <si>
    <t>ANEXO C - 7</t>
  </si>
  <si>
    <t xml:space="preserve">COLUMNA </t>
  </si>
  <si>
    <t>ANEXO C - 6</t>
  </si>
  <si>
    <t xml:space="preserve"> CADERA </t>
  </si>
  <si>
    <t>ANEXO C - 5</t>
  </si>
  <si>
    <t xml:space="preserve">RODILLA </t>
  </si>
  <si>
    <t>ANEXO C - 4</t>
  </si>
  <si>
    <t xml:space="preserve">MARCAPASOS </t>
  </si>
  <si>
    <t>ANEXO C - 3</t>
  </si>
  <si>
    <t xml:space="preserve">INJERTOS DE HUESO </t>
  </si>
  <si>
    <t>ANEXO C - 2</t>
  </si>
  <si>
    <t xml:space="preserve">INSUMOS HALLUX </t>
  </si>
  <si>
    <t>ANEXO C - 1</t>
  </si>
  <si>
    <t xml:space="preserve">Renta de equipo poder con cable y micromotor, pieza de mano de fresado, incluyendo consumibles y zapatos de marcha / incluir mini sierra al llevar equipo. </t>
  </si>
  <si>
    <t>A2-INJH6</t>
  </si>
  <si>
    <t>A2-INJH7</t>
  </si>
  <si>
    <t>A2-INJH10</t>
  </si>
  <si>
    <t>Sulfato de calcio absorbible 10cc</t>
  </si>
  <si>
    <r>
      <t xml:space="preserve">Rodilla </t>
    </r>
    <r>
      <rPr>
        <sz val="9"/>
        <color rgb="FFFF0000"/>
        <rFont val="Calibri"/>
        <family val="2"/>
        <scheme val="minor"/>
      </rPr>
      <t>Primaria con Estabilizador Posterior</t>
    </r>
    <r>
      <rPr>
        <sz val="9"/>
        <rFont val="Calibri"/>
        <family val="2"/>
        <scheme val="minor"/>
      </rPr>
      <t>, Componente femoral de CrCo modular (izquierdo, derecho) con cajón para estabilizado posterior, condilos asimétricos con rotación externa de 3° incluidos tamaños 62, 66, 70, 73, 77, 80 mm. Componente tibial de titanio con superficie superior súper pulida e inferior en acabado sanblast con vástago angulado hacia posterior de 3° con aletas anguladas integradas para mejor fijación tamaños 68, 71, 74, 77, 81, 85 mm. Inserto de polietileno de ultra alta densidad independiente al platillo tibial con poste para estabilizado posterior. Componente rotuliano de ultra alta densidad plana con tres postes para su fijación.- Adicionar sin costo los cementos necesarios para el implante (cemento de alta viscosidad con antibiótico).
- Asesoría de instrumentista para el implante.
- Asistencia técnica Pre, Trans y Post quirúrgica en caso de ser necesario.
- Talleres prequirurgicos para entrenar al personal.
- Proporcionar videos y materiales impresos de apoyo.</t>
    </r>
  </si>
  <si>
    <r>
      <t xml:space="preserve">Rodilla </t>
    </r>
    <r>
      <rPr>
        <sz val="9"/>
        <color rgb="FFFF0000"/>
        <rFont val="Calibri"/>
        <family val="2"/>
        <scheme val="minor"/>
      </rPr>
      <t>Revisión con Vástago Largo</t>
    </r>
    <r>
      <rPr>
        <sz val="9"/>
        <rFont val="Calibri"/>
        <family val="2"/>
        <scheme val="minor"/>
      </rPr>
      <t>, Componente femoral de CrCo modular (izquierdo, derecho) con cajón para estabilizado posterior condilos asimétricos con rotación externa de 3° incluidos tamaños 62, 66, 70, 73, 77, 80 mm. Con modulo de conversión para fijación de vástago femoral de 10, 12, 14 y 16 mm de diámetro por 100, 150, 200 mm de longitud, con posibilidad de aumentos dístales y posteriores de 5 y 10 mm. Componente tibial de titanio con superficie superior súper pulida e inferior en acabado sanblast con vástago angulado hacia posteior de 3° con aletas anguladas integradas para mejor fijación tamaños 68, 71, 74, 77, 81, 85 mm. Con vástago de 10, 12, 14, 16 mm. De diamétro por 100, 150, 200 mm. De longitud. Inserto de polietileno de ultra alta densidad independiente al platillo tibial con poste para estabilizador posterior. Componente rotuliano de ultra alta densidad plana con tres postes para su fijación.- Adicionar sin costo los cementos necesarios para el implante.
- Asesoría de instrumentista para el implante.
- Asistencia técnica Pre, Trans y Post quirúrgica en caso de ser necesario.
- Talleres prequirurgicos para entrenar al personal.
- Proporcionar videos y materiales impresos de apoyo.</t>
    </r>
  </si>
  <si>
    <r>
      <t>Rodilla</t>
    </r>
    <r>
      <rPr>
        <sz val="9"/>
        <color rgb="FFFF0000"/>
        <rFont val="Calibri"/>
        <family val="2"/>
        <scheme val="minor"/>
      </rPr>
      <t xml:space="preserve">Revisión Constreñida o tumoral </t>
    </r>
    <r>
      <rPr>
        <sz val="9"/>
        <rFont val="Calibri"/>
        <family val="2"/>
        <scheme val="minor"/>
      </rPr>
      <t xml:space="preserve"> prótesis total de rodilla de Revisión tipo modular, izquierda y derecho. Componente femoral de Cromo Cobalto pulido, anatómico en tamaño 65 mm, con vástago femoral de 80, 120 y 160mm de longitud y diámetros de 9 a 15 mm. Componente tibial modular de Cromo Cobalto con vástago tibial de 80 y 120 mm de longitud y diámetros de 9 a 15mm. Inserto de polietileno de alta densidad moldeado a compresión con sistema de cierre tipo bisagra con medidas del altura de 12 hasta 24 mm. Componente rotuliano de polietileno de ultra alta densidad en forma de domo con tetón de fijación. Segmentos diaficiarios en diferentes medidas que van desde 30 mm hasta 270 mm.- Adicionar sin costo los cementos necesarios para el implante. reseccion femoral en aumentos de 4, 6 y 7. reseccion tibial en aumentos de 3,5 y 7. 
- Asesoría de instrumentista para el implante.
- Asistencia técnica Pre, Trans y Post quirúrgica en caso de ser necesario.
- Talleres prequirurgicos para entrenar al personal.
- Proporcionar videos y materiales impresos de apoyo.  </t>
    </r>
  </si>
  <si>
    <r>
      <rPr>
        <sz val="8"/>
        <color rgb="FFFF0000"/>
        <rFont val="Calibri"/>
        <family val="2"/>
        <scheme val="minor"/>
      </rPr>
      <t>Rodilla Primaria Modular Anatómica,</t>
    </r>
    <r>
      <rPr>
        <sz val="8"/>
        <rFont val="Calibri"/>
        <family val="2"/>
        <scheme val="minor"/>
      </rPr>
      <t xml:space="preserve"> Componente femoral de Oxido de Zirconia modular (izquierdo, derecho) con retención de cruzado, o estabilizado posterior, condilo asimétrios con rotación externa de 3° incluidos tamaños M/L 62, 66, 70 , 73, 77, 80 mm. Componente tibial de titanio con superficie superior súper pulida e inferior en acabado sanblast con vástago angulado hacia posterior de 3° con aletas anguladas integradas para mejor fijación tamaños M/L 68, 71, 74, 77, 81, 85 mm. Inserto de polietileno de  enlaces cruzados con conservación ligamento cruzado posterior, independiente a la base tibial con grosores de 9, 11, 13, 15, 18, 21 m. Componente rotuliano de ultra alta densidad plana con tres postes para su fijación.- Adicionar sin costo los cementos necesarios para el implante (cemento de alta viscosidad con antibiótico).
- Asesoría de instrumentista para el implante.
- Asistencia técnica Pre, Trans y Post quirúrgica en caso de ser necesario.
- Talleres prequirurgicos para entrenar al personal.
- Proporcionar videos y materiales impresos de apoyo.</t>
    </r>
  </si>
  <si>
    <t>A45-CAD16</t>
  </si>
  <si>
    <t xml:space="preserve">Espaciador de cemento anatómico de cadera </t>
  </si>
  <si>
    <t>PLACA CERVICAL</t>
  </si>
  <si>
    <t>TORNILLO DE TITANIO</t>
  </si>
  <si>
    <t>Jaula o espaciadora cervical, de peek o titanio, superficie dentada, recto o angulado, forma oblonga, de 3 a 8 mm de altura, que incluya caja cervicial de peek con altura de 5 a 10 mm con 6 grados de lordosis o rectas autobloqueadas, con medidas intermedias.</t>
  </si>
  <si>
    <t>TORNILLO TRANSPEDICULARES/GANCHO LAMINAR</t>
  </si>
  <si>
    <t>BARRA DE FIJACIÓN</t>
  </si>
  <si>
    <t>TRAVESAÑO AJUSTIABLE</t>
  </si>
  <si>
    <t>PLACA OCCIPITO</t>
  </si>
  <si>
    <t>TORNIJO DE FIJACIÓN OCCIPITAL</t>
  </si>
  <si>
    <t>TORNILLO TRANSPEDICULARES POLIAXIALES Y REDUCCIÓN/OPRESOR</t>
  </si>
  <si>
    <t>PLACA TIPO ARNES ANTEROLATERAL</t>
  </si>
  <si>
    <t>TORNILLO EXPANSIVO</t>
  </si>
  <si>
    <t>TORNILLO BLOQUEO</t>
  </si>
  <si>
    <t>TORNILLO TRANSPEDICULA POLIAXIAL</t>
  </si>
  <si>
    <t>TORNILLO TRANSPEDICULAR MONOAXIAL</t>
  </si>
  <si>
    <t>TORNILLO DE REDUCCIÓN</t>
  </si>
  <si>
    <t xml:space="preserve">Travesaño ajustable. </t>
  </si>
  <si>
    <t>TORNILLO POLIAXIAL</t>
  </si>
  <si>
    <t>TORNILLO DE BLOQUEO</t>
  </si>
  <si>
    <t>TORNILLO TRANSPENDICULAR POLIAXIAL</t>
  </si>
  <si>
    <t>BARRA</t>
  </si>
  <si>
    <t>TORNILLO TRANSPENDICULAR MONOAXIAL</t>
  </si>
  <si>
    <t>GANCHO PEDICULAR</t>
  </si>
  <si>
    <t>GANCHO LAMINAR</t>
  </si>
  <si>
    <t>TORNILLO MULTIAXIAL</t>
  </si>
  <si>
    <t xml:space="preserve">Barras de entre 5,5 y 6.25 mm de diámetro, de 30 a 450 mm de longitud, con incrementos de 5mm. </t>
  </si>
  <si>
    <t>Dispositivo cervical dinamico, titanio forjado 6- aleación de aluminio 4-vanadio, con la inclusion del instrumental para la inserción. Tamaños S: altura de 5, 6 y 7 mm, ancho 12 mm x 10 mm largo.  M: altura 5,6,7 mm, con 14 de ancho x 12 mm de largo, L:  de 5,6,7 mm de altura, con 16 mm de ancho x 14 mm de largo. EG:  de 5,6,7 mm de altura con 18 mm de ancho x 16 mm de largo.</t>
  </si>
  <si>
    <t>Requerimientos adicionales</t>
  </si>
  <si>
    <t xml:space="preserve">Adicionar sin costo el instrumental requerido para el abordaje y colocación de los implantes </t>
  </si>
  <si>
    <t>Asesoría de instrumentista para el implante.</t>
  </si>
  <si>
    <t>Asistencia técnica Pre, Trans y Post quirúrgica en caso de ser necesario.</t>
  </si>
  <si>
    <t>Talleres prequirurgicos para entrenar al personal.</t>
  </si>
  <si>
    <t>Proporcionar videos y materiales impresos de apoyo.</t>
  </si>
  <si>
    <t>Todos los componente deben ser compatibles entre si, incluir dimensiones intermedias entre las especificadas.</t>
  </si>
  <si>
    <t>Las partidas 1 y 2 deberan ser adjudicadas al mismo proveedor, al igual que la partida 4 y 5.</t>
  </si>
  <si>
    <r>
      <rPr>
        <sz val="9"/>
        <color rgb="FFFF0000"/>
        <rFont val="Calibri"/>
        <family val="2"/>
        <scheme val="minor"/>
      </rPr>
      <t>Prótesis total de hombro</t>
    </r>
    <r>
      <rPr>
        <sz val="9"/>
        <color theme="1"/>
        <rFont val="Calibri"/>
        <family val="2"/>
        <scheme val="minor"/>
      </rPr>
      <t>. Vástago Humeral cementado: componente de material de titanio con medidas de espesor 6 a 12 mm y vástago de revisión con espesor de 6 a 12mm . Copa: componente hecho de cromo de cobalto en medidas 40 a 56 mm y de 15 a 23 mm. Glenoide: componenete hecho de polietileno de alto peso molecular en medidas de 40 a 56 xl. Cemento òseo de baja viscosidad con antibiótico. Tapón de polietileno para canal de húmero en medidas de acuerdo al espesor de vástago. - Asistencia técnica Pre, Trans y Post quirúrgica en caso de ser necesario.
- Asesoría de instrumentista para el implante.
- Asistencia técnica Pre, Trans y Post quirúrgica en caso de ser necesario.
- Talleres prequirurgicos para entrenar al personal.
- Proporcionar videos y materiales impresos de apoyo.</t>
    </r>
  </si>
  <si>
    <r>
      <rPr>
        <sz val="9"/>
        <color rgb="FFFF0000"/>
        <rFont val="Calibri"/>
        <family val="2"/>
        <scheme val="minor"/>
      </rPr>
      <t>Prótesis o Hemiprótesis para fracturas de Húmero Proximal y Cabeza Humeral de Hombro</t>
    </r>
    <r>
      <rPr>
        <sz val="9"/>
        <color theme="1"/>
        <rFont val="Calibri"/>
        <family val="2"/>
        <scheme val="minor"/>
      </rPr>
      <t>. Vástago humeral cementado: componente hecho de material cromo cobalto con medidas de espesor de 6 a 12mm. Copa: Componente hecho de cromo de cobalto en medidas 40 a 56 mm y de 15a 23 mm, cemento óseo de baja viscosidad con antibiótico, tapón de polietileno para canal de húmero en medidas de acuerdo al espesor de vástago.- Asistencia técnica Pre, Trans y Post quirúrgica en caso de ser necesario.
- Asesoría de instrumentista para el implante.
- Asistencia técnica Pre, Trans y Post quirúrgica en caso de ser necesario.
- Talleres prequirurgicos para entrenar al personal.
- Proporcionar videos y materiales impresos de apoyo.</t>
    </r>
  </si>
  <si>
    <r>
      <rPr>
        <sz val="9"/>
        <color rgb="FFFF0000"/>
        <rFont val="Calibri"/>
        <family val="2"/>
        <scheme val="minor"/>
      </rPr>
      <t xml:space="preserve">Prótesis total de hombro invertida. </t>
    </r>
    <r>
      <rPr>
        <sz val="9"/>
        <color theme="1"/>
        <rFont val="Calibri"/>
        <family val="2"/>
        <scheme val="minor"/>
      </rPr>
      <t xml:space="preserve">Vástago modular no cementada, Hidroxiapatira </t>
    </r>
    <r>
      <rPr>
        <sz val="9"/>
        <color theme="9" tint="-0.499984740745262"/>
        <rFont val="Calibri"/>
        <family val="2"/>
        <scheme val="minor"/>
      </rPr>
      <t>(Hidroxipatita)</t>
    </r>
    <r>
      <rPr>
        <sz val="9"/>
        <color theme="1"/>
        <rFont val="Calibri"/>
        <family val="2"/>
        <scheme val="minor"/>
      </rPr>
      <t xml:space="preserve"> (Ha) de aleación de titanio recubierto para la aplicación óptima de cemento.  Epífis modular , situado en retroversión ° 0-10 para el aumento de internos rotación 11 opciones de centrado y excéntrico para adaptarse a la anatomía y optimizar press-fit fijación 155° ángulo del eje del cuello para una óptima articulación stability . Dimensiones reducidas para la conservación del hueso . Implante cementado del húmero Monobloc , aleación de cobalto-cromo pulido para optimizar cementado fijación 12  155° ángulo del eje del cuello para una óptima articulación stability6. Geometría reducida proximal de la conservación del hueso. Monobloque estándar y con tallos largos y suaves, aletas perforadas y el láser de altura proximal marcas para su uso en casos de pérdida de masa ósea proximal 6,7,8,9 del componente glenoideo.- Asistencia técnica Pre, Trans y Post quirúrgica en caso de ser necesario.
- Asesoría de instrumentista para el implante.
- Asistencia técnica Pre, Trans y Post quirúrgica en caso de ser necesario.
- Talleres prequirurgicos para entrenar al personal.
- Proporcionar videos y materiales impresos de apoyo.</t>
    </r>
  </si>
  <si>
    <r>
      <rPr>
        <sz val="9"/>
        <color rgb="FFFF0000"/>
        <rFont val="Calibri"/>
        <family val="2"/>
        <scheme val="minor"/>
      </rPr>
      <t>Cabeza Humeral con extensión para tratamientos de lesiones de manguito rotador tipo CTA</t>
    </r>
    <r>
      <rPr>
        <sz val="9"/>
        <color theme="1"/>
        <rFont val="Calibri"/>
        <family val="2"/>
        <scheme val="minor"/>
      </rPr>
      <t>.- Asistencia técnica Pre, Trans y Post quirúrgica en caso de ser necesario.
- Asesoría de instrumentista para el implante.
- Asistencia técnica Pre, Trans y Post quirúrgica en caso de ser necesario.
- Talleres prequirurgicos para entrenar al personal.
- Proporcionar videos y materiales impresos de apoyo.</t>
    </r>
  </si>
  <si>
    <r>
      <rPr>
        <sz val="9"/>
        <color rgb="FFFF0000"/>
        <rFont val="Calibri"/>
        <family val="2"/>
        <scheme val="minor"/>
      </rPr>
      <t>PROTESIS TUMORAL DE HUMERO</t>
    </r>
    <r>
      <rPr>
        <sz val="9"/>
        <color theme="1"/>
        <rFont val="Calibri"/>
        <family val="2"/>
        <scheme val="minor"/>
      </rPr>
      <t xml:space="preserve"> (PREVIA MEDICION DEL PACIENTE)Material:  Titanio/cromo - cobalto; Se compone por cuerpos proximales chicos, medianos, así como segmentos diafisiarios, esos mismos segmentos intercalados con diferentes medidas.Cuenta con aumentos para la inserción de músculos; vástagos intramedulares con grosor de 6 mm a 20 mm, con longitud de 75 mm a 200 mm.  Cuenta con cabezas compatibles con hombro reversa o anatómicos, puede ser derecho o izquierdo con vástagos cementados y no cementados
</t>
    </r>
  </si>
  <si>
    <r>
      <rPr>
        <sz val="9"/>
        <color rgb="FFFF0000"/>
        <rFont val="Calibri"/>
        <family val="2"/>
        <scheme val="minor"/>
      </rPr>
      <t>ESPACIADORES SUBACROMIALES</t>
    </r>
    <r>
      <rPr>
        <sz val="9"/>
        <color theme="1"/>
        <rFont val="Calibri"/>
        <family val="2"/>
        <scheme val="minor"/>
      </rPr>
      <t xml:space="preserve"> (chico, mediano y grande)</t>
    </r>
  </si>
  <si>
    <r>
      <t xml:space="preserve">PROTESIS DE CODO Material:  </t>
    </r>
    <r>
      <rPr>
        <sz val="9"/>
        <rFont val="Calibri"/>
        <family val="2"/>
        <scheme val="minor"/>
      </rPr>
      <t xml:space="preserve">Titanio/cromo - cobalto; Codo tipo bisagra con longitudes en humero de 100 mm a 150 mm de largo con un grosor de 4 mm, 5 mm y 6 mm de ancho para el radio, con una
longitud de 75 mm a 115 mm de largo, con un grosor de 3 mm, 4 mm y 5 mm, sería un codo anatómico derecho e izquierdo, que sea cementado o no cementado
</t>
    </r>
  </si>
  <si>
    <t>Hemiprótesis de la articulación metatarsofalángica no cementada de 30, 40 y 50 mm</t>
  </si>
  <si>
    <t>Set de Placa anatomica de perone distal</t>
  </si>
  <si>
    <t>A9-IMPT47</t>
  </si>
  <si>
    <t>A9-IMPT2</t>
  </si>
  <si>
    <t>ANEXO C - 9</t>
  </si>
  <si>
    <t>ANEXO C-10</t>
  </si>
  <si>
    <t>A8-IMPM1</t>
  </si>
  <si>
    <t>Implante mamario texturizado anatómico</t>
  </si>
  <si>
    <t>A8-IMPM2</t>
  </si>
  <si>
    <t>Expansor mamario anatómico</t>
  </si>
  <si>
    <t>ANEXO C - 11</t>
  </si>
  <si>
    <t>PCE-LPP-015-2021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</si>
</sst>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8"/>
      <color theme="0"/>
      <name val="Calibri"/>
      <family val="2"/>
      <scheme val="minor"/>
    </font>
    <font>
      <sz val="8"/>
      <color theme="1"/>
      <name val="Calibri"/>
      <family val="2"/>
      <scheme val="minor"/>
    </font>
    <font>
      <b/>
      <sz val="9"/>
      <color theme="1"/>
      <name val="Calibri"/>
      <family val="2"/>
      <scheme val="minor"/>
    </font>
    <font>
      <b/>
      <sz val="9"/>
      <color theme="0"/>
      <name val="Calibri"/>
      <family val="2"/>
      <scheme val="minor"/>
    </font>
    <font>
      <sz val="9"/>
      <color theme="1"/>
      <name val="Calibri"/>
      <family val="2"/>
      <scheme val="minor"/>
    </font>
    <font>
      <sz val="9"/>
      <name val="Calibri"/>
      <family val="2"/>
      <scheme val="minor"/>
    </font>
    <font>
      <b/>
      <sz val="14"/>
      <color theme="1"/>
      <name val="Calibri"/>
      <family val="2"/>
      <scheme val="minor"/>
    </font>
    <font>
      <b/>
      <sz val="12"/>
      <color theme="1"/>
      <name val="Arial"/>
      <family val="2"/>
    </font>
    <font>
      <sz val="8"/>
      <name val="Calibri"/>
      <family val="2"/>
      <scheme val="minor"/>
    </font>
    <font>
      <sz val="8"/>
      <color rgb="FFFF0000"/>
      <name val="Calibri"/>
      <family val="2"/>
      <scheme val="minor"/>
    </font>
    <font>
      <sz val="10"/>
      <name val="Arial"/>
      <family val="2"/>
    </font>
    <font>
      <sz val="9"/>
      <color theme="1"/>
      <name val="Arial"/>
      <family val="2"/>
    </font>
    <font>
      <b/>
      <sz val="9"/>
      <color theme="1"/>
      <name val="Arial"/>
      <family val="2"/>
    </font>
    <font>
      <b/>
      <sz val="8"/>
      <color theme="1"/>
      <name val="Calibri"/>
      <family val="2"/>
      <scheme val="minor"/>
    </font>
    <font>
      <sz val="10"/>
      <color theme="1"/>
      <name val="Calibri"/>
      <family val="2"/>
      <scheme val="minor"/>
    </font>
    <font>
      <sz val="8"/>
      <color theme="1"/>
      <name val="Arial"/>
      <family val="2"/>
    </font>
    <font>
      <b/>
      <sz val="8"/>
      <color theme="1"/>
      <name val="Arial"/>
      <family val="2"/>
    </font>
    <font>
      <sz val="8"/>
      <color rgb="FF000000"/>
      <name val="Calibri"/>
      <family val="2"/>
      <scheme val="minor"/>
    </font>
    <font>
      <sz val="10"/>
      <name val="Calibri"/>
      <family val="2"/>
      <scheme val="minor"/>
    </font>
    <font>
      <sz val="9"/>
      <color rgb="FFFF0000"/>
      <name val="Calibri"/>
      <family val="2"/>
      <scheme val="minor"/>
    </font>
    <font>
      <sz val="9"/>
      <color theme="9" tint="-0.499984740745262"/>
      <name val="Calibri"/>
      <family val="2"/>
      <scheme val="minor"/>
    </font>
    <font>
      <b/>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3" tint="-0.499984740745262"/>
        <bgColor indexed="64"/>
      </patternFill>
    </fill>
    <fill>
      <patternFill patternType="solid">
        <fgColor theme="0"/>
        <bgColor indexed="64"/>
      </patternFill>
    </fill>
    <fill>
      <patternFill patternType="solid">
        <fgColor theme="3" tint="-0.249977111117893"/>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3">
    <xf numFmtId="0" fontId="0" fillId="0" borderId="0"/>
    <xf numFmtId="44" fontId="1" fillId="0" borderId="0" applyFont="0" applyFill="0" applyBorder="0" applyAlignment="0" applyProtection="0"/>
    <xf numFmtId="0" fontId="13" fillId="0" borderId="0"/>
  </cellStyleXfs>
  <cellXfs count="137">
    <xf numFmtId="0" fontId="0" fillId="0" borderId="0" xfId="0"/>
    <xf numFmtId="0" fontId="0" fillId="0" borderId="2" xfId="0" applyBorder="1"/>
    <xf numFmtId="0" fontId="2" fillId="0" borderId="2" xfId="0" applyFont="1" applyBorder="1" applyAlignment="1">
      <alignment horizontal="center"/>
    </xf>
    <xf numFmtId="44" fontId="2" fillId="0" borderId="2" xfId="1" applyFont="1" applyBorder="1" applyAlignment="1">
      <alignment horizontal="center" wrapText="1"/>
    </xf>
    <xf numFmtId="0" fontId="2" fillId="0" borderId="2" xfId="0" applyFont="1" applyBorder="1"/>
    <xf numFmtId="0" fontId="2" fillId="0" borderId="2" xfId="0" applyFont="1" applyFill="1" applyBorder="1" applyAlignment="1">
      <alignment horizontal="left"/>
    </xf>
    <xf numFmtId="44" fontId="0" fillId="0" borderId="2" xfId="1" applyFont="1" applyBorder="1"/>
    <xf numFmtId="0" fontId="0" fillId="0" borderId="2" xfId="0" applyBorder="1" applyAlignment="1">
      <alignment horizontal="center"/>
    </xf>
    <xf numFmtId="44" fontId="2" fillId="0" borderId="2" xfId="1" applyFont="1" applyBorder="1" applyAlignment="1">
      <alignment horizontal="left" wrapText="1"/>
    </xf>
    <xf numFmtId="0" fontId="2" fillId="2" borderId="2" xfId="0" applyFont="1" applyFill="1" applyBorder="1" applyAlignment="1">
      <alignment horizontal="right"/>
    </xf>
    <xf numFmtId="44" fontId="2" fillId="0" borderId="2" xfId="1" applyFont="1" applyBorder="1"/>
    <xf numFmtId="0" fontId="2" fillId="0" borderId="0" xfId="0" applyFont="1" applyBorder="1" applyAlignment="1">
      <alignment horizontal="center" vertical="center" wrapText="1"/>
    </xf>
    <xf numFmtId="0" fontId="3" fillId="3" borderId="2" xfId="0" applyFont="1" applyFill="1" applyBorder="1" applyAlignment="1">
      <alignment horizontal="center" vertical="center" wrapText="1"/>
    </xf>
    <xf numFmtId="4" fontId="3" fillId="3"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5" fillId="0" borderId="0" xfId="0" applyFont="1" applyAlignment="1">
      <alignment horizontal="center" vertical="center"/>
    </xf>
    <xf numFmtId="44" fontId="5" fillId="0" borderId="0" xfId="1" applyFont="1" applyAlignment="1">
      <alignment horizontal="center" vertical="center"/>
    </xf>
    <xf numFmtId="0" fontId="6" fillId="3"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vertical="center" wrapText="1"/>
    </xf>
    <xf numFmtId="44" fontId="8" fillId="0" borderId="2" xfId="1" applyFont="1" applyFill="1" applyBorder="1" applyAlignment="1">
      <alignment horizontal="center" vertical="center" wrapText="1"/>
    </xf>
    <xf numFmtId="0" fontId="10" fillId="0" borderId="0" xfId="0" applyFont="1" applyBorder="1" applyAlignment="1">
      <alignment horizontal="center" vertical="center"/>
    </xf>
    <xf numFmtId="44" fontId="10" fillId="0" borderId="0" xfId="1" applyFont="1" applyBorder="1" applyAlignment="1">
      <alignment horizontal="center" vertical="center"/>
    </xf>
    <xf numFmtId="44" fontId="3" fillId="3" borderId="2" xfId="1" applyFont="1" applyFill="1" applyBorder="1" applyAlignment="1">
      <alignment horizontal="center" vertical="center" wrapText="1"/>
    </xf>
    <xf numFmtId="0" fontId="11" fillId="0" borderId="2" xfId="0" applyFont="1" applyFill="1" applyBorder="1" applyAlignment="1">
      <alignment horizontal="left" vertical="center" wrapText="1"/>
    </xf>
    <xf numFmtId="44" fontId="11" fillId="0" borderId="5" xfId="1" applyFont="1" applyFill="1" applyBorder="1" applyAlignment="1">
      <alignment horizontal="center" vertical="center" wrapText="1"/>
    </xf>
    <xf numFmtId="0" fontId="11" fillId="0" borderId="2" xfId="0" applyFont="1" applyFill="1" applyBorder="1" applyAlignment="1">
      <alignment horizontal="justify" vertical="center" wrapText="1"/>
    </xf>
    <xf numFmtId="44" fontId="11" fillId="0" borderId="2" xfId="1" applyFont="1" applyFill="1" applyBorder="1" applyAlignment="1">
      <alignment horizontal="center" vertical="center" wrapText="1"/>
    </xf>
    <xf numFmtId="0" fontId="10" fillId="0" borderId="0" xfId="0" applyFont="1" applyBorder="1" applyAlignment="1">
      <alignment vertical="center" wrapText="1"/>
    </xf>
    <xf numFmtId="44" fontId="10" fillId="0" borderId="0" xfId="1" applyFont="1" applyBorder="1" applyAlignment="1">
      <alignment vertical="center" wrapText="1"/>
    </xf>
    <xf numFmtId="0" fontId="11" fillId="0" borderId="2"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11" fillId="0" borderId="2" xfId="0" applyFont="1" applyFill="1" applyBorder="1" applyAlignment="1">
      <alignment vertical="center" wrapText="1"/>
    </xf>
    <xf numFmtId="0" fontId="14" fillId="0" borderId="0" xfId="0" applyFont="1" applyBorder="1" applyAlignment="1">
      <alignment horizontal="center" vertical="center" wrapText="1"/>
    </xf>
    <xf numFmtId="0" fontId="15" fillId="4" borderId="0" xfId="0" applyFont="1" applyFill="1" applyBorder="1" applyAlignment="1">
      <alignment wrapText="1"/>
    </xf>
    <xf numFmtId="0" fontId="14" fillId="0" borderId="0" xfId="0" applyFont="1" applyBorder="1" applyAlignment="1">
      <alignment horizontal="center" wrapText="1"/>
    </xf>
    <xf numFmtId="1" fontId="14" fillId="0" borderId="0" xfId="0" applyNumberFormat="1" applyFont="1" applyBorder="1" applyAlignment="1">
      <alignment horizontal="center" wrapText="1"/>
    </xf>
    <xf numFmtId="0" fontId="3" fillId="5" borderId="2" xfId="0" applyFont="1" applyFill="1" applyBorder="1" applyAlignment="1">
      <alignment horizontal="center" vertical="center" wrapText="1"/>
    </xf>
    <xf numFmtId="1" fontId="3" fillId="5" borderId="2" xfId="0" applyNumberFormat="1" applyFont="1" applyFill="1" applyBorder="1" applyAlignment="1">
      <alignment horizontal="center" vertical="center" wrapText="1"/>
    </xf>
    <xf numFmtId="44" fontId="4" fillId="0" borderId="2" xfId="1" applyFont="1" applyFill="1" applyBorder="1" applyAlignment="1">
      <alignment vertical="center" wrapText="1"/>
    </xf>
    <xf numFmtId="44" fontId="11" fillId="0" borderId="2" xfId="1" applyFont="1" applyFill="1" applyBorder="1" applyAlignment="1">
      <alignment vertical="center" wrapText="1"/>
    </xf>
    <xf numFmtId="44" fontId="4" fillId="0" borderId="2" xfId="1" applyFont="1" applyFill="1" applyBorder="1" applyAlignment="1">
      <alignment horizontal="right" vertical="center" wrapText="1"/>
    </xf>
    <xf numFmtId="0" fontId="16" fillId="0" borderId="2" xfId="0" applyFont="1" applyFill="1" applyBorder="1" applyAlignment="1">
      <alignment horizontal="center" vertical="center" wrapText="1"/>
    </xf>
    <xf numFmtId="0" fontId="17" fillId="0" borderId="0" xfId="0" applyFont="1" applyBorder="1" applyAlignment="1">
      <alignment horizontal="left" vertical="center"/>
    </xf>
    <xf numFmtId="0" fontId="17" fillId="0" borderId="0" xfId="0" applyFont="1" applyBorder="1" applyAlignment="1">
      <alignment horizontal="center" vertical="center" wrapText="1"/>
    </xf>
    <xf numFmtId="0" fontId="7" fillId="0" borderId="2" xfId="0" applyFont="1" applyFill="1" applyBorder="1" applyAlignment="1">
      <alignment vertical="center" wrapText="1"/>
    </xf>
    <xf numFmtId="0" fontId="18" fillId="0" borderId="0" xfId="0" applyFont="1" applyBorder="1" applyAlignment="1">
      <alignment horizontal="center" vertical="center" wrapText="1"/>
    </xf>
    <xf numFmtId="0" fontId="19" fillId="0" borderId="0" xfId="0" applyFont="1" applyBorder="1" applyAlignment="1">
      <alignment wrapText="1"/>
    </xf>
    <xf numFmtId="0" fontId="18" fillId="0" borderId="0" xfId="0" applyFont="1" applyBorder="1" applyAlignment="1">
      <alignment horizontal="center" wrapText="1"/>
    </xf>
    <xf numFmtId="0" fontId="4" fillId="0" borderId="2"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3" fillId="3"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vertical="center"/>
    </xf>
    <xf numFmtId="0" fontId="4" fillId="0" borderId="2" xfId="0" applyFont="1" applyFill="1" applyBorder="1" applyAlignment="1">
      <alignment horizontal="center"/>
    </xf>
    <xf numFmtId="44" fontId="0" fillId="0" borderId="2" xfId="0" applyNumberFormat="1" applyFill="1" applyBorder="1"/>
    <xf numFmtId="44" fontId="0" fillId="0" borderId="2" xfId="1" applyFont="1" applyFill="1" applyBorder="1"/>
    <xf numFmtId="0" fontId="17" fillId="0" borderId="2" xfId="0" applyFont="1" applyFill="1" applyBorder="1" applyAlignment="1">
      <alignment horizontal="center"/>
    </xf>
    <xf numFmtId="0" fontId="21" fillId="0" borderId="2" xfId="0" applyFont="1" applyFill="1" applyBorder="1" applyAlignment="1">
      <alignment vertical="center" wrapText="1"/>
    </xf>
    <xf numFmtId="0" fontId="17" fillId="0" borderId="2" xfId="0" applyFont="1" applyFill="1" applyBorder="1" applyAlignment="1">
      <alignment horizontal="center" vertical="center"/>
    </xf>
    <xf numFmtId="0" fontId="21" fillId="0" borderId="2" xfId="0" applyFont="1" applyFill="1" applyBorder="1" applyAlignment="1">
      <alignment vertical="center"/>
    </xf>
    <xf numFmtId="0" fontId="21" fillId="0" borderId="2" xfId="0" applyFont="1" applyFill="1" applyBorder="1" applyAlignment="1">
      <alignment horizontal="left" vertical="center" wrapText="1"/>
    </xf>
    <xf numFmtId="0" fontId="7" fillId="0" borderId="2" xfId="0" applyFont="1" applyFill="1" applyBorder="1" applyAlignment="1">
      <alignment horizontal="center" vertical="center"/>
    </xf>
    <xf numFmtId="0" fontId="8" fillId="0" borderId="2" xfId="0" applyFont="1" applyFill="1" applyBorder="1" applyAlignment="1">
      <alignment horizontal="justify" vertical="center" wrapText="1"/>
    </xf>
    <xf numFmtId="0" fontId="7" fillId="0" borderId="2" xfId="0" applyFont="1" applyBorder="1" applyAlignment="1">
      <alignment horizontal="center" vertical="center"/>
    </xf>
    <xf numFmtId="0" fontId="4" fillId="4" borderId="2" xfId="0" applyFont="1" applyFill="1" applyBorder="1" applyAlignment="1">
      <alignment horizontal="center" vertical="center"/>
    </xf>
    <xf numFmtId="0" fontId="11" fillId="4" borderId="2" xfId="0" applyFont="1" applyFill="1" applyBorder="1" applyAlignment="1">
      <alignment vertical="center" wrapText="1"/>
    </xf>
    <xf numFmtId="0" fontId="7" fillId="0" borderId="2" xfId="0" applyFont="1" applyFill="1" applyBorder="1" applyAlignment="1">
      <alignment vertical="center"/>
    </xf>
    <xf numFmtId="0" fontId="8" fillId="0" borderId="2" xfId="2" applyFont="1" applyFill="1" applyBorder="1" applyAlignment="1">
      <alignment vertical="center" wrapText="1"/>
    </xf>
    <xf numFmtId="0" fontId="8" fillId="0" borderId="3" xfId="2" applyFont="1" applyFill="1" applyBorder="1" applyAlignment="1">
      <alignment vertical="center" wrapText="1"/>
    </xf>
    <xf numFmtId="0" fontId="7" fillId="0" borderId="0" xfId="0" applyFont="1" applyFill="1" applyBorder="1" applyAlignment="1">
      <alignment horizontal="center" vertical="center"/>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Alignment="1">
      <alignment vertical="center"/>
    </xf>
    <xf numFmtId="0" fontId="7" fillId="4" borderId="2" xfId="0" applyFont="1" applyFill="1" applyBorder="1" applyAlignment="1">
      <alignment horizontal="center" vertical="center" wrapText="1"/>
    </xf>
    <xf numFmtId="44" fontId="7" fillId="0" borderId="2" xfId="1" applyFont="1" applyFill="1" applyBorder="1" applyAlignment="1">
      <alignment vertical="center"/>
    </xf>
    <xf numFmtId="44" fontId="7" fillId="0" borderId="0" xfId="1" applyFont="1" applyFill="1" applyBorder="1" applyAlignment="1">
      <alignment vertical="center"/>
    </xf>
    <xf numFmtId="44" fontId="7" fillId="0" borderId="0" xfId="1" applyFont="1" applyFill="1" applyAlignment="1">
      <alignment vertical="center"/>
    </xf>
    <xf numFmtId="44" fontId="7" fillId="0" borderId="0" xfId="1" applyFont="1" applyBorder="1" applyAlignment="1">
      <alignment vertical="center" wrapText="1"/>
    </xf>
    <xf numFmtId="44" fontId="7" fillId="0" borderId="0" xfId="1" applyFont="1" applyAlignment="1">
      <alignment vertical="center"/>
    </xf>
    <xf numFmtId="44" fontId="0" fillId="0" borderId="0" xfId="1" applyFont="1"/>
    <xf numFmtId="44" fontId="7" fillId="0" borderId="3" xfId="1" applyFont="1" applyFill="1" applyBorder="1" applyAlignment="1">
      <alignment horizontal="center" vertical="center"/>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vertical="center" wrapText="1"/>
    </xf>
    <xf numFmtId="0" fontId="7" fillId="4" borderId="6" xfId="0" applyFont="1" applyFill="1" applyBorder="1" applyAlignment="1">
      <alignment vertical="center" wrapText="1"/>
    </xf>
    <xf numFmtId="0" fontId="22" fillId="0" borderId="2" xfId="0" applyFont="1" applyFill="1" applyBorder="1" applyAlignment="1">
      <alignment vertical="center" wrapText="1"/>
    </xf>
    <xf numFmtId="0" fontId="5" fillId="0" borderId="8" xfId="0" applyFont="1" applyFill="1" applyBorder="1" applyAlignment="1">
      <alignment vertical="center" wrapText="1"/>
    </xf>
    <xf numFmtId="0" fontId="24" fillId="4" borderId="8" xfId="0" applyFont="1" applyFill="1" applyBorder="1" applyAlignment="1">
      <alignment horizontal="justify" vertical="center" wrapText="1"/>
    </xf>
    <xf numFmtId="0" fontId="4" fillId="0" borderId="2"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2" xfId="0" applyFont="1" applyBorder="1" applyAlignment="1">
      <alignment vertical="center" wrapText="1"/>
    </xf>
    <xf numFmtId="0" fontId="18" fillId="0" borderId="7" xfId="0" applyFont="1" applyBorder="1" applyAlignment="1">
      <alignment vertical="center" wrapText="1"/>
    </xf>
    <xf numFmtId="44" fontId="7" fillId="0" borderId="2" xfId="1" applyFont="1" applyFill="1" applyBorder="1" applyAlignment="1">
      <alignment vertical="center" wrapText="1"/>
    </xf>
    <xf numFmtId="44" fontId="2" fillId="0" borderId="1" xfId="1" applyFont="1" applyBorder="1" applyAlignment="1">
      <alignment horizont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9" fillId="0" borderId="0" xfId="0" applyFont="1" applyBorder="1" applyAlignment="1">
      <alignment horizontal="center" vertical="center"/>
    </xf>
    <xf numFmtId="0" fontId="9" fillId="0" borderId="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44" fontId="11" fillId="0" borderId="3" xfId="1" applyFont="1" applyFill="1" applyBorder="1" applyAlignment="1">
      <alignment horizontal="center" vertical="center" wrapText="1"/>
    </xf>
    <xf numFmtId="44" fontId="11" fillId="0" borderId="4" xfId="1" applyFont="1" applyFill="1" applyBorder="1" applyAlignment="1">
      <alignment horizontal="center" vertical="center" wrapText="1"/>
    </xf>
    <xf numFmtId="44" fontId="11" fillId="0" borderId="5" xfId="1" applyFont="1" applyFill="1" applyBorder="1" applyAlignment="1">
      <alignment horizontal="center" vertical="center" wrapText="1"/>
    </xf>
    <xf numFmtId="44" fontId="11" fillId="0" borderId="3" xfId="0" applyNumberFormat="1" applyFont="1" applyFill="1" applyBorder="1" applyAlignment="1">
      <alignment horizontal="center" vertical="center" wrapText="1"/>
    </xf>
    <xf numFmtId="44" fontId="11" fillId="0" borderId="4" xfId="0" applyNumberFormat="1" applyFont="1" applyFill="1" applyBorder="1" applyAlignment="1">
      <alignment horizontal="center" vertical="center" wrapText="1"/>
    </xf>
    <xf numFmtId="44" fontId="11" fillId="0" borderId="5"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0" fontId="5" fillId="0" borderId="2" xfId="0" applyFont="1" applyFill="1" applyBorder="1" applyAlignment="1">
      <alignment vertical="center" wrapText="1"/>
    </xf>
    <xf numFmtId="0" fontId="7" fillId="0" borderId="2" xfId="0" applyFont="1" applyFill="1" applyBorder="1" applyAlignment="1">
      <alignment vertical="center" wrapText="1"/>
    </xf>
    <xf numFmtId="44" fontId="7" fillId="0" borderId="3" xfId="1" applyFont="1" applyFill="1" applyBorder="1" applyAlignment="1">
      <alignment horizontal="center" vertical="center"/>
    </xf>
    <xf numFmtId="44" fontId="7" fillId="0" borderId="4" xfId="1" applyFont="1" applyFill="1" applyBorder="1" applyAlignment="1">
      <alignment horizontal="center" vertical="center"/>
    </xf>
    <xf numFmtId="44" fontId="7" fillId="0" borderId="5" xfId="1" applyFont="1" applyFill="1" applyBorder="1" applyAlignment="1">
      <alignment horizontal="center" vertical="center"/>
    </xf>
    <xf numFmtId="44" fontId="8" fillId="0" borderId="3" xfId="1" applyFont="1" applyFill="1" applyBorder="1" applyAlignment="1">
      <alignment horizontal="center" vertical="center"/>
    </xf>
    <xf numFmtId="44" fontId="8" fillId="0" borderId="4" xfId="1" applyFont="1" applyFill="1" applyBorder="1" applyAlignment="1">
      <alignment horizontal="center" vertical="center"/>
    </xf>
    <xf numFmtId="44" fontId="8" fillId="0" borderId="5" xfId="1" applyFont="1" applyFill="1" applyBorder="1" applyAlignment="1">
      <alignment horizontal="center" vertical="center"/>
    </xf>
    <xf numFmtId="44" fontId="7" fillId="0" borderId="3" xfId="1" applyFont="1" applyFill="1" applyBorder="1" applyAlignment="1">
      <alignment horizontal="center" vertical="center" wrapText="1"/>
    </xf>
    <xf numFmtId="44" fontId="7" fillId="0" borderId="4" xfId="1" applyFont="1" applyFill="1" applyBorder="1" applyAlignment="1">
      <alignment horizontal="center" vertical="center" wrapText="1"/>
    </xf>
    <xf numFmtId="44" fontId="7" fillId="0" borderId="5" xfId="1" applyFont="1" applyFill="1" applyBorder="1" applyAlignment="1">
      <alignment horizontal="center" vertical="center" wrapText="1"/>
    </xf>
    <xf numFmtId="44" fontId="8" fillId="0" borderId="2" xfId="1" applyFont="1" applyFill="1" applyBorder="1" applyAlignment="1">
      <alignment horizontal="center" vertical="center"/>
    </xf>
    <xf numFmtId="0" fontId="7" fillId="0" borderId="2" xfId="0" applyFont="1" applyFill="1" applyBorder="1" applyAlignment="1">
      <alignment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1" fontId="6" fillId="3" borderId="5"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cellXfs>
  <cellStyles count="3">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95023</xdr:colOff>
      <xdr:row>1</xdr:row>
      <xdr:rowOff>116568</xdr:rowOff>
    </xdr:from>
    <xdr:ext cx="1735285" cy="416832"/>
    <xdr:pic>
      <xdr:nvPicPr>
        <xdr:cNvPr id="2" name="1 Imagen" descr="logo pce completo.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a:stretch>
          <a:fillRect/>
        </a:stretch>
      </xdr:blipFill>
      <xdr:spPr bwMode="auto">
        <a:xfrm>
          <a:off x="95023" y="307068"/>
          <a:ext cx="1735285" cy="416832"/>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66270</xdr:rowOff>
    </xdr:from>
    <xdr:ext cx="1685925" cy="404976"/>
    <xdr:pic>
      <xdr:nvPicPr>
        <xdr:cNvPr id="2" name="1 Imagen" descr="logo pce completo.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a:stretch>
          <a:fillRect/>
        </a:stretch>
      </xdr:blipFill>
      <xdr:spPr bwMode="auto">
        <a:xfrm>
          <a:off x="0" y="66270"/>
          <a:ext cx="1685925" cy="404976"/>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123599</xdr:colOff>
      <xdr:row>1</xdr:row>
      <xdr:rowOff>18645</xdr:rowOff>
    </xdr:from>
    <xdr:ext cx="1944676" cy="467130"/>
    <xdr:pic>
      <xdr:nvPicPr>
        <xdr:cNvPr id="2" name="1 Imagen" descr="logo pce completo.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a:stretch>
          <a:fillRect/>
        </a:stretch>
      </xdr:blipFill>
      <xdr:spPr bwMode="auto">
        <a:xfrm>
          <a:off x="123599" y="209145"/>
          <a:ext cx="1944676" cy="46713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123599</xdr:colOff>
      <xdr:row>1</xdr:row>
      <xdr:rowOff>18645</xdr:rowOff>
    </xdr:from>
    <xdr:ext cx="1944676" cy="467130"/>
    <xdr:pic>
      <xdr:nvPicPr>
        <xdr:cNvPr id="4" name="1 Imagen" descr="logo pce completo.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a:stretch>
          <a:fillRect/>
        </a:stretch>
      </xdr:blipFill>
      <xdr:spPr bwMode="auto">
        <a:xfrm>
          <a:off x="123599" y="209145"/>
          <a:ext cx="1944676" cy="467130"/>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123599</xdr:colOff>
      <xdr:row>1</xdr:row>
      <xdr:rowOff>18645</xdr:rowOff>
    </xdr:from>
    <xdr:ext cx="1944676" cy="467130"/>
    <xdr:pic>
      <xdr:nvPicPr>
        <xdr:cNvPr id="3" name="1 Imagen" descr="logo pce completo.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a:stretch>
          <a:fillRect/>
        </a:stretch>
      </xdr:blipFill>
      <xdr:spPr bwMode="auto">
        <a:xfrm>
          <a:off x="123599" y="209145"/>
          <a:ext cx="1944676" cy="467130"/>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123599</xdr:colOff>
      <xdr:row>1</xdr:row>
      <xdr:rowOff>18645</xdr:rowOff>
    </xdr:from>
    <xdr:ext cx="1944676" cy="467130"/>
    <xdr:pic>
      <xdr:nvPicPr>
        <xdr:cNvPr id="2" name="1 Imagen" descr="logo pce completo.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a:stretch>
          <a:fillRect/>
        </a:stretch>
      </xdr:blipFill>
      <xdr:spPr bwMode="auto">
        <a:xfrm>
          <a:off x="123599" y="209145"/>
          <a:ext cx="1944676" cy="467130"/>
        </a:xfrm>
        <a:prstGeom prst="rect">
          <a:avLst/>
        </a:prstGeom>
        <a:noFill/>
        <a:ln w="9525">
          <a:noFill/>
          <a:miter lim="800000"/>
          <a:headEnd/>
          <a:tailEnd/>
        </a:ln>
      </xdr:spPr>
    </xdr:pic>
    <xdr:clientData/>
  </xdr:oneCellAnchor>
  <xdr:twoCellAnchor editAs="oneCell">
    <xdr:from>
      <xdr:col>2</xdr:col>
      <xdr:colOff>2124075</xdr:colOff>
      <xdr:row>9</xdr:row>
      <xdr:rowOff>0</xdr:rowOff>
    </xdr:from>
    <xdr:to>
      <xdr:col>2</xdr:col>
      <xdr:colOff>2124075</xdr:colOff>
      <xdr:row>21</xdr:row>
      <xdr:rowOff>19050</xdr:rowOff>
    </xdr:to>
    <xdr:sp macro="" textlink="">
      <xdr:nvSpPr>
        <xdr:cNvPr id="3" name="Text Box 4"/>
        <xdr:cNvSpPr txBox="1">
          <a:spLocks noChangeArrowheads="1"/>
        </xdr:cNvSpPr>
      </xdr:nvSpPr>
      <xdr:spPr bwMode="auto">
        <a:xfrm>
          <a:off x="3752850" y="6638925"/>
          <a:ext cx="0" cy="3924300"/>
        </a:xfrm>
        <a:prstGeom prst="rect">
          <a:avLst/>
        </a:prstGeom>
        <a:noFill/>
        <a:ln w="9525">
          <a:noFill/>
          <a:miter lim="800000"/>
          <a:headEnd/>
          <a:tailEnd/>
        </a:ln>
      </xdr:spPr>
    </xdr:sp>
    <xdr:clientData/>
  </xdr:twoCellAnchor>
  <xdr:twoCellAnchor editAs="oneCell">
    <xdr:from>
      <xdr:col>2</xdr:col>
      <xdr:colOff>2124075</xdr:colOff>
      <xdr:row>9</xdr:row>
      <xdr:rowOff>0</xdr:rowOff>
    </xdr:from>
    <xdr:to>
      <xdr:col>2</xdr:col>
      <xdr:colOff>2124075</xdr:colOff>
      <xdr:row>21</xdr:row>
      <xdr:rowOff>19050</xdr:rowOff>
    </xdr:to>
    <xdr:sp macro="" textlink="">
      <xdr:nvSpPr>
        <xdr:cNvPr id="4" name="Text Box 4"/>
        <xdr:cNvSpPr txBox="1">
          <a:spLocks noChangeArrowheads="1"/>
        </xdr:cNvSpPr>
      </xdr:nvSpPr>
      <xdr:spPr bwMode="auto">
        <a:xfrm>
          <a:off x="3752850" y="6638925"/>
          <a:ext cx="0" cy="3924300"/>
        </a:xfrm>
        <a:prstGeom prst="rect">
          <a:avLst/>
        </a:prstGeom>
        <a:noFill/>
        <a:ln w="9525">
          <a:noFill/>
          <a:miter lim="800000"/>
          <a:headEnd/>
          <a:tailEnd/>
        </a:ln>
      </xdr:spPr>
    </xdr:sp>
    <xdr:clientData/>
  </xdr:twoCellAnchor>
  <xdr:twoCellAnchor editAs="oneCell">
    <xdr:from>
      <xdr:col>2</xdr:col>
      <xdr:colOff>2124075</xdr:colOff>
      <xdr:row>9</xdr:row>
      <xdr:rowOff>0</xdr:rowOff>
    </xdr:from>
    <xdr:to>
      <xdr:col>2</xdr:col>
      <xdr:colOff>2124075</xdr:colOff>
      <xdr:row>21</xdr:row>
      <xdr:rowOff>19050</xdr:rowOff>
    </xdr:to>
    <xdr:sp macro="" textlink="">
      <xdr:nvSpPr>
        <xdr:cNvPr id="5" name="Text Box 4"/>
        <xdr:cNvSpPr txBox="1">
          <a:spLocks noChangeArrowheads="1"/>
        </xdr:cNvSpPr>
      </xdr:nvSpPr>
      <xdr:spPr bwMode="auto">
        <a:xfrm>
          <a:off x="3752850" y="6638925"/>
          <a:ext cx="0" cy="3924300"/>
        </a:xfrm>
        <a:prstGeom prst="rect">
          <a:avLst/>
        </a:prstGeom>
        <a:noFill/>
        <a:ln w="9525">
          <a:noFill/>
          <a:miter lim="800000"/>
          <a:headEnd/>
          <a:tailEnd/>
        </a:ln>
      </xdr:spPr>
    </xdr:sp>
    <xdr:clientData/>
  </xdr:twoCellAnchor>
  <xdr:twoCellAnchor editAs="oneCell">
    <xdr:from>
      <xdr:col>2</xdr:col>
      <xdr:colOff>2124075</xdr:colOff>
      <xdr:row>8</xdr:row>
      <xdr:rowOff>0</xdr:rowOff>
    </xdr:from>
    <xdr:to>
      <xdr:col>2</xdr:col>
      <xdr:colOff>2124075</xdr:colOff>
      <xdr:row>9</xdr:row>
      <xdr:rowOff>142875</xdr:rowOff>
    </xdr:to>
    <xdr:sp macro="" textlink="">
      <xdr:nvSpPr>
        <xdr:cNvPr id="6" name="Text Box 4"/>
        <xdr:cNvSpPr txBox="1">
          <a:spLocks noChangeArrowheads="1"/>
        </xdr:cNvSpPr>
      </xdr:nvSpPr>
      <xdr:spPr bwMode="auto">
        <a:xfrm>
          <a:off x="3276600" y="2828925"/>
          <a:ext cx="0" cy="1714500"/>
        </a:xfrm>
        <a:prstGeom prst="rect">
          <a:avLst/>
        </a:prstGeom>
        <a:noFill/>
        <a:ln w="9525">
          <a:noFill/>
          <a:miter lim="800000"/>
          <a:headEnd/>
          <a:tailEnd/>
        </a:ln>
      </xdr:spPr>
    </xdr:sp>
    <xdr:clientData/>
  </xdr:twoCellAnchor>
  <xdr:twoCellAnchor editAs="oneCell">
    <xdr:from>
      <xdr:col>2</xdr:col>
      <xdr:colOff>2124075</xdr:colOff>
      <xdr:row>8</xdr:row>
      <xdr:rowOff>0</xdr:rowOff>
    </xdr:from>
    <xdr:to>
      <xdr:col>2</xdr:col>
      <xdr:colOff>2124075</xdr:colOff>
      <xdr:row>9</xdr:row>
      <xdr:rowOff>142875</xdr:rowOff>
    </xdr:to>
    <xdr:sp macro="" textlink="">
      <xdr:nvSpPr>
        <xdr:cNvPr id="7" name="Text Box 4"/>
        <xdr:cNvSpPr txBox="1">
          <a:spLocks noChangeArrowheads="1"/>
        </xdr:cNvSpPr>
      </xdr:nvSpPr>
      <xdr:spPr bwMode="auto">
        <a:xfrm>
          <a:off x="3276600" y="2828925"/>
          <a:ext cx="0" cy="1714500"/>
        </a:xfrm>
        <a:prstGeom prst="rect">
          <a:avLst/>
        </a:prstGeom>
        <a:noFill/>
        <a:ln w="9525">
          <a:noFill/>
          <a:miter lim="800000"/>
          <a:headEnd/>
          <a:tailEnd/>
        </a:ln>
      </xdr:spPr>
    </xdr:sp>
    <xdr:clientData/>
  </xdr:twoCellAnchor>
  <xdr:twoCellAnchor editAs="oneCell">
    <xdr:from>
      <xdr:col>2</xdr:col>
      <xdr:colOff>2124075</xdr:colOff>
      <xdr:row>8</xdr:row>
      <xdr:rowOff>0</xdr:rowOff>
    </xdr:from>
    <xdr:to>
      <xdr:col>2</xdr:col>
      <xdr:colOff>2124075</xdr:colOff>
      <xdr:row>9</xdr:row>
      <xdr:rowOff>142875</xdr:rowOff>
    </xdr:to>
    <xdr:sp macro="" textlink="">
      <xdr:nvSpPr>
        <xdr:cNvPr id="8" name="Text Box 4"/>
        <xdr:cNvSpPr txBox="1">
          <a:spLocks noChangeArrowheads="1"/>
        </xdr:cNvSpPr>
      </xdr:nvSpPr>
      <xdr:spPr bwMode="auto">
        <a:xfrm>
          <a:off x="3276600" y="2828925"/>
          <a:ext cx="0" cy="1714500"/>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123599</xdr:colOff>
      <xdr:row>1</xdr:row>
      <xdr:rowOff>18645</xdr:rowOff>
    </xdr:from>
    <xdr:ext cx="1944676" cy="467130"/>
    <xdr:pic>
      <xdr:nvPicPr>
        <xdr:cNvPr id="2" name="1 Imagen" descr="logo pce completo.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a:stretch>
          <a:fillRect/>
        </a:stretch>
      </xdr:blipFill>
      <xdr:spPr bwMode="auto">
        <a:xfrm>
          <a:off x="123599" y="209145"/>
          <a:ext cx="1944676" cy="467130"/>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104548</xdr:colOff>
      <xdr:row>0</xdr:row>
      <xdr:rowOff>173717</xdr:rowOff>
    </xdr:from>
    <xdr:ext cx="2012855" cy="483507"/>
    <xdr:pic>
      <xdr:nvPicPr>
        <xdr:cNvPr id="2" name="1 Imagen" descr="logo pce completo.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a:stretch>
          <a:fillRect/>
        </a:stretch>
      </xdr:blipFill>
      <xdr:spPr bwMode="auto">
        <a:xfrm>
          <a:off x="104548" y="173717"/>
          <a:ext cx="2012855" cy="483507"/>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123599</xdr:colOff>
      <xdr:row>1</xdr:row>
      <xdr:rowOff>18645</xdr:rowOff>
    </xdr:from>
    <xdr:ext cx="1944676" cy="467130"/>
    <xdr:pic>
      <xdr:nvPicPr>
        <xdr:cNvPr id="2" name="1 Imagen" descr="logo pce completo.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a:stretch>
          <a:fillRect/>
        </a:stretch>
      </xdr:blipFill>
      <xdr:spPr bwMode="auto">
        <a:xfrm>
          <a:off x="123599" y="209145"/>
          <a:ext cx="1944676" cy="467130"/>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104775</xdr:rowOff>
    </xdr:from>
    <xdr:ext cx="1982643" cy="476250"/>
    <xdr:pic>
      <xdr:nvPicPr>
        <xdr:cNvPr id="3" name="1 Imagen" descr="logo pce completo.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a:stretch>
          <a:fillRect/>
        </a:stretch>
      </xdr:blipFill>
      <xdr:spPr bwMode="auto">
        <a:xfrm>
          <a:off x="0" y="104775"/>
          <a:ext cx="1982643" cy="476250"/>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95024</xdr:colOff>
      <xdr:row>0</xdr:row>
      <xdr:rowOff>161925</xdr:rowOff>
    </xdr:from>
    <xdr:ext cx="1982643" cy="476250"/>
    <xdr:pic>
      <xdr:nvPicPr>
        <xdr:cNvPr id="2" name="1 Imagen" descr="logo pce completo.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a:stretch>
          <a:fillRect/>
        </a:stretch>
      </xdr:blipFill>
      <xdr:spPr bwMode="auto">
        <a:xfrm>
          <a:off x="95024" y="161925"/>
          <a:ext cx="1982643" cy="47625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5"/>
  <sheetViews>
    <sheetView workbookViewId="0">
      <selection activeCell="D18" sqref="D18"/>
    </sheetView>
  </sheetViews>
  <sheetFormatPr baseColWidth="10" defaultRowHeight="15" x14ac:dyDescent="0.25"/>
  <cols>
    <col min="2" max="2" width="24.7109375" customWidth="1"/>
    <col min="3" max="3" width="18" customWidth="1"/>
    <col min="4" max="4" width="18.28515625" customWidth="1"/>
    <col min="5" max="5" width="16" customWidth="1"/>
  </cols>
  <sheetData>
    <row r="2" spans="1:5" x14ac:dyDescent="0.25">
      <c r="C2" s="97" t="s">
        <v>0</v>
      </c>
      <c r="D2" s="97"/>
    </row>
    <row r="3" spans="1:5" x14ac:dyDescent="0.25">
      <c r="A3" s="1"/>
      <c r="B3" s="2" t="s">
        <v>1</v>
      </c>
      <c r="C3" s="3" t="s">
        <v>2</v>
      </c>
      <c r="D3" s="3" t="s">
        <v>3</v>
      </c>
      <c r="E3" s="3" t="s">
        <v>4</v>
      </c>
    </row>
    <row r="4" spans="1:5" x14ac:dyDescent="0.25">
      <c r="A4" s="4">
        <v>1</v>
      </c>
      <c r="B4" s="5" t="s">
        <v>5</v>
      </c>
      <c r="C4" s="6">
        <v>208800</v>
      </c>
      <c r="D4" s="6">
        <v>521999.99999999994</v>
      </c>
      <c r="E4" s="7">
        <v>1</v>
      </c>
    </row>
    <row r="5" spans="1:5" x14ac:dyDescent="0.25">
      <c r="A5" s="4">
        <v>2</v>
      </c>
      <c r="B5" s="5" t="s">
        <v>6</v>
      </c>
      <c r="C5" s="6">
        <v>3479999.9999999995</v>
      </c>
      <c r="D5" s="6">
        <v>8700000</v>
      </c>
      <c r="E5" s="7">
        <v>27</v>
      </c>
    </row>
    <row r="6" spans="1:5" x14ac:dyDescent="0.25">
      <c r="A6" s="4">
        <v>3</v>
      </c>
      <c r="B6" s="5" t="s">
        <v>7</v>
      </c>
      <c r="C6" s="6">
        <v>2552000</v>
      </c>
      <c r="D6" s="6">
        <v>6380000</v>
      </c>
      <c r="E6" s="7">
        <v>1</v>
      </c>
    </row>
    <row r="7" spans="1:5" x14ac:dyDescent="0.25">
      <c r="A7" s="4">
        <v>4</v>
      </c>
      <c r="B7" s="5" t="s">
        <v>8</v>
      </c>
      <c r="C7" s="6">
        <v>3016000</v>
      </c>
      <c r="D7" s="6">
        <v>7539999.9999999991</v>
      </c>
      <c r="E7" s="7">
        <v>6</v>
      </c>
    </row>
    <row r="8" spans="1:5" x14ac:dyDescent="0.25">
      <c r="A8" s="4">
        <v>5</v>
      </c>
      <c r="B8" s="5" t="s">
        <v>9</v>
      </c>
      <c r="C8" s="6">
        <v>2552000</v>
      </c>
      <c r="D8" s="6">
        <v>6380000</v>
      </c>
      <c r="E8" s="7">
        <v>16</v>
      </c>
    </row>
    <row r="9" spans="1:5" x14ac:dyDescent="0.25">
      <c r="A9" s="4">
        <v>6</v>
      </c>
      <c r="B9" s="5" t="s">
        <v>10</v>
      </c>
      <c r="C9" s="6">
        <v>5104000</v>
      </c>
      <c r="D9" s="6">
        <v>12760000</v>
      </c>
      <c r="E9" s="7">
        <v>14</v>
      </c>
    </row>
    <row r="10" spans="1:5" x14ac:dyDescent="0.25">
      <c r="A10" s="4">
        <v>7</v>
      </c>
      <c r="B10" s="5" t="s">
        <v>11</v>
      </c>
      <c r="C10" s="6">
        <v>1160000</v>
      </c>
      <c r="D10" s="6">
        <v>2900000</v>
      </c>
      <c r="E10" s="7">
        <v>7</v>
      </c>
    </row>
    <row r="11" spans="1:5" x14ac:dyDescent="0.25">
      <c r="A11" s="4">
        <v>8</v>
      </c>
      <c r="B11" s="5" t="s">
        <v>12</v>
      </c>
      <c r="C11" s="6">
        <v>6032000</v>
      </c>
      <c r="D11" s="6">
        <v>15079999.999999998</v>
      </c>
      <c r="E11" s="7">
        <v>47</v>
      </c>
    </row>
    <row r="12" spans="1:5" x14ac:dyDescent="0.25">
      <c r="A12" s="4">
        <v>9</v>
      </c>
      <c r="B12" s="5" t="s">
        <v>14</v>
      </c>
      <c r="C12" s="6">
        <v>6032000</v>
      </c>
      <c r="D12" s="6">
        <v>15079999.999999998</v>
      </c>
      <c r="E12" s="7">
        <v>1</v>
      </c>
    </row>
    <row r="13" spans="1:5" ht="30" x14ac:dyDescent="0.25">
      <c r="A13" s="4">
        <v>10</v>
      </c>
      <c r="B13" s="8" t="s">
        <v>15</v>
      </c>
      <c r="C13" s="6">
        <v>463999.99999999994</v>
      </c>
      <c r="D13" s="6">
        <v>1160000</v>
      </c>
      <c r="E13" s="7">
        <v>12</v>
      </c>
    </row>
    <row r="14" spans="1:5" x14ac:dyDescent="0.25">
      <c r="A14" s="4">
        <v>11</v>
      </c>
      <c r="B14" s="5" t="s">
        <v>13</v>
      </c>
      <c r="C14" s="6">
        <v>463999.99999999994</v>
      </c>
      <c r="D14" s="6">
        <v>1160000</v>
      </c>
      <c r="E14" s="7">
        <v>2</v>
      </c>
    </row>
    <row r="15" spans="1:5" x14ac:dyDescent="0.25">
      <c r="B15" s="9" t="s">
        <v>16</v>
      </c>
      <c r="C15" s="10">
        <v>31064800</v>
      </c>
      <c r="D15" s="10">
        <v>77662000</v>
      </c>
      <c r="E15" s="2">
        <f>SUM(E4:E14)</f>
        <v>134</v>
      </c>
    </row>
  </sheetData>
  <mergeCells count="1">
    <mergeCell ref="C2:D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workbookViewId="0">
      <selection activeCell="I15" sqref="I15"/>
    </sheetView>
  </sheetViews>
  <sheetFormatPr baseColWidth="10" defaultRowHeight="15" x14ac:dyDescent="0.25"/>
  <cols>
    <col min="1" max="1" width="7.42578125" customWidth="1"/>
    <col min="2" max="2" width="8.7109375" customWidth="1"/>
    <col min="3" max="3" width="65.28515625" customWidth="1"/>
    <col min="4" max="4" width="19.85546875" bestFit="1" customWidth="1"/>
    <col min="5" max="5" width="15" customWidth="1"/>
    <col min="6" max="6" width="12.28515625" bestFit="1" customWidth="1"/>
  </cols>
  <sheetData>
    <row r="1" spans="1:6" x14ac:dyDescent="0.25">
      <c r="A1" s="98" t="s">
        <v>17</v>
      </c>
      <c r="B1" s="98"/>
      <c r="C1" s="98"/>
      <c r="D1" s="98"/>
      <c r="E1" s="98"/>
      <c r="F1" s="98"/>
    </row>
    <row r="2" spans="1:6" x14ac:dyDescent="0.25">
      <c r="A2" s="98" t="s">
        <v>419</v>
      </c>
      <c r="B2" s="98"/>
      <c r="C2" s="98"/>
      <c r="D2" s="98"/>
      <c r="E2" s="98"/>
      <c r="F2" s="98"/>
    </row>
    <row r="3" spans="1:6" ht="18.75" x14ac:dyDescent="0.25">
      <c r="A3" s="104" t="s">
        <v>338</v>
      </c>
      <c r="B3" s="104"/>
      <c r="C3" s="104"/>
      <c r="D3" s="104"/>
      <c r="E3" s="104"/>
      <c r="F3" s="104"/>
    </row>
    <row r="4" spans="1:6" ht="18.75" x14ac:dyDescent="0.25">
      <c r="A4" s="115" t="s">
        <v>412</v>
      </c>
      <c r="B4" s="115"/>
      <c r="C4" s="115"/>
      <c r="D4" s="115"/>
      <c r="E4" s="115"/>
      <c r="F4" s="115"/>
    </row>
    <row r="5" spans="1:6" x14ac:dyDescent="0.25">
      <c r="A5" s="98"/>
      <c r="B5" s="98"/>
      <c r="C5" s="98"/>
      <c r="D5" s="98"/>
      <c r="E5" s="98"/>
      <c r="F5" s="98"/>
    </row>
    <row r="6" spans="1:6" x14ac:dyDescent="0.25">
      <c r="A6" s="47"/>
      <c r="B6" s="47"/>
      <c r="C6" s="48"/>
      <c r="D6" s="49"/>
      <c r="E6" s="49"/>
      <c r="F6" s="49"/>
    </row>
    <row r="7" spans="1:6" ht="22.5" x14ac:dyDescent="0.25">
      <c r="A7" s="12" t="s">
        <v>18</v>
      </c>
      <c r="B7" s="12" t="s">
        <v>19</v>
      </c>
      <c r="C7" s="12" t="s">
        <v>20</v>
      </c>
      <c r="D7" s="12" t="s">
        <v>170</v>
      </c>
      <c r="E7" s="12" t="s">
        <v>171</v>
      </c>
      <c r="F7" s="12" t="s">
        <v>172</v>
      </c>
    </row>
    <row r="8" spans="1:6" ht="22.5" x14ac:dyDescent="0.25">
      <c r="A8" s="134">
        <v>1</v>
      </c>
      <c r="B8" s="31" t="s">
        <v>271</v>
      </c>
      <c r="C8" s="25" t="s">
        <v>272</v>
      </c>
      <c r="D8" s="25" t="s">
        <v>273</v>
      </c>
      <c r="E8" s="109">
        <v>6032000</v>
      </c>
      <c r="F8" s="109">
        <v>15079999.999999998</v>
      </c>
    </row>
    <row r="9" spans="1:6" x14ac:dyDescent="0.25">
      <c r="A9" s="135"/>
      <c r="B9" s="31" t="s">
        <v>274</v>
      </c>
      <c r="C9" s="25" t="s">
        <v>275</v>
      </c>
      <c r="D9" s="25" t="s">
        <v>276</v>
      </c>
      <c r="E9" s="110"/>
      <c r="F9" s="110"/>
    </row>
    <row r="10" spans="1:6" ht="45" x14ac:dyDescent="0.25">
      <c r="A10" s="135"/>
      <c r="B10" s="14" t="s">
        <v>277</v>
      </c>
      <c r="C10" s="25" t="s">
        <v>278</v>
      </c>
      <c r="D10" s="50" t="s">
        <v>279</v>
      </c>
      <c r="E10" s="110"/>
      <c r="F10" s="110"/>
    </row>
    <row r="11" spans="1:6" ht="22.5" x14ac:dyDescent="0.25">
      <c r="A11" s="135"/>
      <c r="B11" s="14" t="s">
        <v>280</v>
      </c>
      <c r="C11" s="25" t="s">
        <v>281</v>
      </c>
      <c r="D11" s="50" t="s">
        <v>279</v>
      </c>
      <c r="E11" s="110"/>
      <c r="F11" s="110"/>
    </row>
    <row r="12" spans="1:6" ht="22.5" x14ac:dyDescent="0.25">
      <c r="A12" s="135"/>
      <c r="B12" s="14" t="s">
        <v>282</v>
      </c>
      <c r="C12" s="51" t="s">
        <v>283</v>
      </c>
      <c r="D12" s="50" t="s">
        <v>279</v>
      </c>
      <c r="E12" s="110"/>
      <c r="F12" s="110"/>
    </row>
    <row r="13" spans="1:6" ht="22.5" x14ac:dyDescent="0.25">
      <c r="A13" s="135"/>
      <c r="B13" s="14" t="s">
        <v>284</v>
      </c>
      <c r="C13" s="51" t="s">
        <v>285</v>
      </c>
      <c r="D13" s="50" t="s">
        <v>279</v>
      </c>
      <c r="E13" s="110"/>
      <c r="F13" s="110"/>
    </row>
    <row r="14" spans="1:6" ht="33.75" x14ac:dyDescent="0.25">
      <c r="A14" s="135"/>
      <c r="B14" s="14" t="s">
        <v>286</v>
      </c>
      <c r="C14" s="51" t="s">
        <v>287</v>
      </c>
      <c r="D14" s="50" t="s">
        <v>279</v>
      </c>
      <c r="E14" s="110"/>
      <c r="F14" s="110"/>
    </row>
    <row r="15" spans="1:6" ht="56.25" x14ac:dyDescent="0.25">
      <c r="A15" s="135"/>
      <c r="B15" s="14" t="s">
        <v>288</v>
      </c>
      <c r="C15" s="51" t="s">
        <v>289</v>
      </c>
      <c r="D15" s="50" t="s">
        <v>290</v>
      </c>
      <c r="E15" s="110"/>
      <c r="F15" s="110"/>
    </row>
    <row r="16" spans="1:6" ht="67.5" x14ac:dyDescent="0.25">
      <c r="A16" s="135"/>
      <c r="B16" s="14" t="s">
        <v>291</v>
      </c>
      <c r="C16" s="51" t="s">
        <v>292</v>
      </c>
      <c r="D16" s="50" t="s">
        <v>293</v>
      </c>
      <c r="E16" s="110"/>
      <c r="F16" s="110"/>
    </row>
    <row r="17" spans="1:6" x14ac:dyDescent="0.25">
      <c r="A17" s="135"/>
      <c r="B17" s="14" t="s">
        <v>294</v>
      </c>
      <c r="C17" s="25" t="s">
        <v>295</v>
      </c>
      <c r="D17" s="50" t="s">
        <v>279</v>
      </c>
      <c r="E17" s="110"/>
      <c r="F17" s="110"/>
    </row>
    <row r="18" spans="1:6" x14ac:dyDescent="0.25">
      <c r="A18" s="135"/>
      <c r="B18" s="14" t="s">
        <v>296</v>
      </c>
      <c r="C18" s="25" t="s">
        <v>297</v>
      </c>
      <c r="D18" s="50" t="s">
        <v>279</v>
      </c>
      <c r="E18" s="110"/>
      <c r="F18" s="110"/>
    </row>
    <row r="19" spans="1:6" x14ac:dyDescent="0.25">
      <c r="A19" s="135"/>
      <c r="B19" s="14" t="s">
        <v>298</v>
      </c>
      <c r="C19" s="25" t="s">
        <v>299</v>
      </c>
      <c r="D19" s="50" t="s">
        <v>279</v>
      </c>
      <c r="E19" s="110"/>
      <c r="F19" s="110"/>
    </row>
    <row r="20" spans="1:6" ht="67.5" x14ac:dyDescent="0.25">
      <c r="A20" s="135"/>
      <c r="B20" s="14" t="s">
        <v>300</v>
      </c>
      <c r="C20" s="51" t="s">
        <v>301</v>
      </c>
      <c r="D20" s="50" t="s">
        <v>302</v>
      </c>
      <c r="E20" s="110"/>
      <c r="F20" s="110"/>
    </row>
    <row r="21" spans="1:6" x14ac:dyDescent="0.25">
      <c r="A21" s="135"/>
      <c r="B21" s="14" t="s">
        <v>303</v>
      </c>
      <c r="C21" s="50" t="s">
        <v>304</v>
      </c>
      <c r="D21" s="50" t="s">
        <v>305</v>
      </c>
      <c r="E21" s="110"/>
      <c r="F21" s="110"/>
    </row>
    <row r="22" spans="1:6" x14ac:dyDescent="0.25">
      <c r="A22" s="136"/>
      <c r="B22" s="14" t="s">
        <v>306</v>
      </c>
      <c r="C22" s="50" t="s">
        <v>307</v>
      </c>
      <c r="D22" s="50" t="s">
        <v>305</v>
      </c>
      <c r="E22" s="111"/>
      <c r="F22" s="111"/>
    </row>
  </sheetData>
  <mergeCells count="8">
    <mergeCell ref="A8:A22"/>
    <mergeCell ref="E8:E22"/>
    <mergeCell ref="F8:F22"/>
    <mergeCell ref="A1:F1"/>
    <mergeCell ref="A2:F2"/>
    <mergeCell ref="A3:F3"/>
    <mergeCell ref="A4:F4"/>
    <mergeCell ref="A5:F5"/>
  </mergeCells>
  <pageMargins left="0.7" right="0.7" top="0.75" bottom="0.75" header="0.3" footer="0.3"/>
  <pageSetup scale="70" fitToHeight="0" orientation="portrait"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workbookViewId="0">
      <selection activeCell="I13" sqref="I13"/>
    </sheetView>
  </sheetViews>
  <sheetFormatPr baseColWidth="10" defaultRowHeight="15" x14ac:dyDescent="0.25"/>
  <cols>
    <col min="1" max="1" width="7.42578125" customWidth="1"/>
    <col min="2" max="2" width="9.28515625" customWidth="1"/>
    <col min="3" max="3" width="50.28515625" customWidth="1"/>
    <col min="4" max="4" width="14.42578125" customWidth="1"/>
    <col min="5" max="5" width="18.28515625" customWidth="1"/>
    <col min="6" max="6" width="14.140625" bestFit="1" customWidth="1"/>
  </cols>
  <sheetData>
    <row r="1" spans="1:6" x14ac:dyDescent="0.25">
      <c r="A1" s="98" t="s">
        <v>17</v>
      </c>
      <c r="B1" s="98"/>
      <c r="C1" s="98"/>
      <c r="D1" s="98"/>
      <c r="E1" s="98"/>
      <c r="F1" s="98"/>
    </row>
    <row r="2" spans="1:6" x14ac:dyDescent="0.25">
      <c r="A2" s="98" t="s">
        <v>419</v>
      </c>
      <c r="B2" s="98"/>
      <c r="C2" s="98"/>
      <c r="D2" s="98"/>
      <c r="E2" s="98"/>
      <c r="F2" s="98"/>
    </row>
    <row r="3" spans="1:6" ht="18.75" x14ac:dyDescent="0.25">
      <c r="A3" s="104" t="s">
        <v>337</v>
      </c>
      <c r="B3" s="104"/>
      <c r="C3" s="104"/>
      <c r="D3" s="104"/>
      <c r="E3" s="104"/>
      <c r="F3" s="104"/>
    </row>
    <row r="4" spans="1:6" ht="18.75" x14ac:dyDescent="0.25">
      <c r="A4" s="115" t="s">
        <v>413</v>
      </c>
      <c r="B4" s="115"/>
      <c r="C4" s="115"/>
      <c r="D4" s="115"/>
      <c r="E4" s="115"/>
      <c r="F4" s="115"/>
    </row>
    <row r="5" spans="1:6" x14ac:dyDescent="0.25">
      <c r="A5" s="98"/>
      <c r="B5" s="98"/>
      <c r="C5" s="98"/>
      <c r="D5" s="98"/>
      <c r="E5" s="98"/>
      <c r="F5" s="98"/>
    </row>
    <row r="6" spans="1:6" ht="15.75" x14ac:dyDescent="0.25">
      <c r="A6" s="22"/>
      <c r="B6" s="22"/>
      <c r="C6" s="22"/>
      <c r="D6" s="22"/>
      <c r="E6" s="22"/>
      <c r="F6" s="22"/>
    </row>
    <row r="8" spans="1:6" x14ac:dyDescent="0.25">
      <c r="A8" s="52" t="s">
        <v>18</v>
      </c>
      <c r="B8" s="52" t="s">
        <v>19</v>
      </c>
      <c r="C8" s="52" t="s">
        <v>20</v>
      </c>
      <c r="D8" s="52" t="s">
        <v>170</v>
      </c>
      <c r="E8" s="52" t="s">
        <v>171</v>
      </c>
      <c r="F8" s="52" t="s">
        <v>172</v>
      </c>
    </row>
    <row r="9" spans="1:6" x14ac:dyDescent="0.25">
      <c r="A9" s="53">
        <v>1</v>
      </c>
      <c r="B9" s="92" t="s">
        <v>308</v>
      </c>
      <c r="C9" s="54" t="s">
        <v>309</v>
      </c>
      <c r="D9" s="55" t="s">
        <v>310</v>
      </c>
      <c r="E9" s="56">
        <v>23200</v>
      </c>
      <c r="F9" s="57">
        <v>58000</v>
      </c>
    </row>
    <row r="10" spans="1:6" x14ac:dyDescent="0.25">
      <c r="A10" s="53">
        <v>2</v>
      </c>
      <c r="B10" s="92" t="s">
        <v>311</v>
      </c>
      <c r="C10" s="54" t="s">
        <v>312</v>
      </c>
      <c r="D10" s="55" t="s">
        <v>310</v>
      </c>
      <c r="E10" s="56">
        <v>13919.999999999998</v>
      </c>
      <c r="F10" s="57">
        <v>34800</v>
      </c>
    </row>
    <row r="11" spans="1:6" x14ac:dyDescent="0.25">
      <c r="A11" s="53">
        <v>3</v>
      </c>
      <c r="B11" s="92" t="s">
        <v>313</v>
      </c>
      <c r="C11" s="54" t="s">
        <v>314</v>
      </c>
      <c r="D11" s="55" t="s">
        <v>310</v>
      </c>
      <c r="E11" s="56">
        <v>13919.999999999998</v>
      </c>
      <c r="F11" s="57">
        <v>34800</v>
      </c>
    </row>
    <row r="12" spans="1:6" x14ac:dyDescent="0.25">
      <c r="A12" s="53">
        <v>4</v>
      </c>
      <c r="B12" s="92" t="s">
        <v>315</v>
      </c>
      <c r="C12" s="54" t="s">
        <v>316</v>
      </c>
      <c r="D12" s="55" t="s">
        <v>310</v>
      </c>
      <c r="E12" s="56">
        <v>23200</v>
      </c>
      <c r="F12" s="57">
        <v>58000</v>
      </c>
    </row>
    <row r="13" spans="1:6" x14ac:dyDescent="0.25">
      <c r="A13" s="53">
        <v>5</v>
      </c>
      <c r="B13" s="92" t="s">
        <v>317</v>
      </c>
      <c r="C13" s="54" t="s">
        <v>318</v>
      </c>
      <c r="D13" s="55" t="s">
        <v>310</v>
      </c>
      <c r="E13" s="56">
        <v>13919.999999999998</v>
      </c>
      <c r="F13" s="57">
        <v>34800</v>
      </c>
    </row>
    <row r="14" spans="1:6" x14ac:dyDescent="0.25">
      <c r="A14" s="53">
        <v>6</v>
      </c>
      <c r="B14" s="92" t="s">
        <v>319</v>
      </c>
      <c r="C14" s="54" t="s">
        <v>322</v>
      </c>
      <c r="D14" s="53" t="s">
        <v>320</v>
      </c>
      <c r="E14" s="56">
        <v>190240</v>
      </c>
      <c r="F14" s="57">
        <v>475600</v>
      </c>
    </row>
    <row r="15" spans="1:6" x14ac:dyDescent="0.25">
      <c r="A15" s="53">
        <v>7</v>
      </c>
      <c r="B15" s="92" t="s">
        <v>321</v>
      </c>
      <c r="C15" s="54" t="s">
        <v>324</v>
      </c>
      <c r="D15" s="55" t="s">
        <v>325</v>
      </c>
      <c r="E15" s="56">
        <v>74239.999999999985</v>
      </c>
      <c r="F15" s="57">
        <f>185600</f>
        <v>185600</v>
      </c>
    </row>
    <row r="16" spans="1:6" x14ac:dyDescent="0.25">
      <c r="A16" s="53">
        <v>8</v>
      </c>
      <c r="B16" s="92" t="s">
        <v>323</v>
      </c>
      <c r="C16" s="54" t="s">
        <v>327</v>
      </c>
      <c r="D16" s="55" t="s">
        <v>325</v>
      </c>
      <c r="E16" s="56">
        <v>46400</v>
      </c>
      <c r="F16" s="57">
        <v>116000</v>
      </c>
    </row>
    <row r="17" spans="1:6" x14ac:dyDescent="0.25">
      <c r="A17" s="53">
        <v>9</v>
      </c>
      <c r="B17" s="92" t="s">
        <v>326</v>
      </c>
      <c r="C17" s="54" t="s">
        <v>329</v>
      </c>
      <c r="D17" s="55" t="s">
        <v>330</v>
      </c>
      <c r="E17" s="56">
        <v>27839.999999999996</v>
      </c>
      <c r="F17" s="57">
        <v>69600</v>
      </c>
    </row>
    <row r="18" spans="1:6" x14ac:dyDescent="0.25">
      <c r="A18" s="53">
        <v>10</v>
      </c>
      <c r="B18" s="92" t="s">
        <v>328</v>
      </c>
      <c r="C18" s="54" t="s">
        <v>332</v>
      </c>
      <c r="D18" s="55" t="s">
        <v>333</v>
      </c>
      <c r="E18" s="56">
        <v>13919.999999999998</v>
      </c>
      <c r="F18" s="57">
        <v>34800</v>
      </c>
    </row>
    <row r="19" spans="1:6" x14ac:dyDescent="0.25">
      <c r="A19" s="53">
        <v>11</v>
      </c>
      <c r="B19" s="92" t="s">
        <v>331</v>
      </c>
      <c r="C19" s="54" t="s">
        <v>335</v>
      </c>
      <c r="D19" s="55" t="s">
        <v>333</v>
      </c>
      <c r="E19" s="56">
        <v>13919.999999999998</v>
      </c>
      <c r="F19" s="57">
        <v>34800</v>
      </c>
    </row>
    <row r="20" spans="1:6" x14ac:dyDescent="0.25">
      <c r="A20" s="53">
        <v>12</v>
      </c>
      <c r="B20" s="92" t="s">
        <v>334</v>
      </c>
      <c r="C20" s="54" t="s">
        <v>336</v>
      </c>
      <c r="D20" s="55" t="s">
        <v>310</v>
      </c>
      <c r="E20" s="56">
        <v>9279.9999999999982</v>
      </c>
      <c r="F20" s="57">
        <v>23200</v>
      </c>
    </row>
  </sheetData>
  <mergeCells count="5">
    <mergeCell ref="A1:F1"/>
    <mergeCell ref="A2:F2"/>
    <mergeCell ref="A3:F3"/>
    <mergeCell ref="A4:F4"/>
    <mergeCell ref="A5:F5"/>
  </mergeCells>
  <pageMargins left="0.7" right="0.7" top="0.75" bottom="0.75" header="0.3" footer="0.3"/>
  <pageSetup scale="79" fitToHeight="0" orientation="portrait" horizontalDpi="4294967295" verticalDpi="4294967295"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tabSelected="1" workbookViewId="0">
      <selection activeCell="G27" sqref="G27"/>
    </sheetView>
  </sheetViews>
  <sheetFormatPr baseColWidth="10" defaultRowHeight="15" x14ac:dyDescent="0.25"/>
  <cols>
    <col min="1" max="1" width="12.42578125" customWidth="1"/>
    <col min="2" max="2" width="17.42578125" customWidth="1"/>
    <col min="3" max="3" width="50.28515625" customWidth="1"/>
    <col min="4" max="4" width="13.28515625" customWidth="1"/>
    <col min="5" max="5" width="16" customWidth="1"/>
  </cols>
  <sheetData>
    <row r="1" spans="1:5" x14ac:dyDescent="0.25">
      <c r="A1" s="98" t="s">
        <v>17</v>
      </c>
      <c r="B1" s="98"/>
      <c r="C1" s="98"/>
      <c r="D1" s="98"/>
      <c r="E1" s="98"/>
    </row>
    <row r="2" spans="1:5" x14ac:dyDescent="0.25">
      <c r="A2" s="98" t="s">
        <v>419</v>
      </c>
      <c r="B2" s="98"/>
      <c r="C2" s="98"/>
      <c r="D2" s="98"/>
      <c r="E2" s="98"/>
    </row>
    <row r="3" spans="1:5" ht="18.75" x14ac:dyDescent="0.25">
      <c r="A3" s="104" t="s">
        <v>339</v>
      </c>
      <c r="B3" s="104"/>
      <c r="C3" s="104"/>
      <c r="D3" s="104"/>
      <c r="E3" s="104"/>
    </row>
    <row r="4" spans="1:5" ht="18.75" x14ac:dyDescent="0.25">
      <c r="A4" s="115" t="s">
        <v>418</v>
      </c>
      <c r="B4" s="115"/>
      <c r="C4" s="115"/>
      <c r="D4" s="115"/>
      <c r="E4" s="115"/>
    </row>
    <row r="5" spans="1:5" x14ac:dyDescent="0.25">
      <c r="A5" s="98"/>
      <c r="B5" s="98"/>
      <c r="C5" s="98"/>
      <c r="D5" s="98"/>
      <c r="E5" s="98"/>
    </row>
    <row r="6" spans="1:5" ht="15.75" x14ac:dyDescent="0.25">
      <c r="A6" s="22"/>
      <c r="B6" s="22"/>
      <c r="C6" s="22"/>
      <c r="D6" s="22"/>
      <c r="E6" s="22"/>
    </row>
    <row r="7" spans="1:5" x14ac:dyDescent="0.25">
      <c r="A7" s="44"/>
      <c r="B7" s="44"/>
      <c r="C7" s="44"/>
      <c r="D7" s="44"/>
      <c r="E7" s="45"/>
    </row>
    <row r="8" spans="1:5" x14ac:dyDescent="0.25">
      <c r="A8" s="18" t="s">
        <v>18</v>
      </c>
      <c r="B8" s="18" t="s">
        <v>19</v>
      </c>
      <c r="C8" s="18" t="s">
        <v>20</v>
      </c>
      <c r="D8" s="18" t="s">
        <v>171</v>
      </c>
      <c r="E8" s="18" t="s">
        <v>172</v>
      </c>
    </row>
    <row r="9" spans="1:5" x14ac:dyDescent="0.25">
      <c r="A9" s="19">
        <v>1</v>
      </c>
      <c r="B9" s="93" t="s">
        <v>414</v>
      </c>
      <c r="C9" s="94" t="s">
        <v>415</v>
      </c>
      <c r="D9" s="96">
        <v>348000</v>
      </c>
      <c r="E9" s="96">
        <v>870000</v>
      </c>
    </row>
    <row r="10" spans="1:5" x14ac:dyDescent="0.25">
      <c r="A10" s="19">
        <v>2</v>
      </c>
      <c r="B10" s="93" t="s">
        <v>416</v>
      </c>
      <c r="C10" s="95" t="s">
        <v>417</v>
      </c>
      <c r="D10" s="96">
        <v>116000</v>
      </c>
      <c r="E10" s="96">
        <v>290000</v>
      </c>
    </row>
  </sheetData>
  <mergeCells count="5">
    <mergeCell ref="A1:E1"/>
    <mergeCell ref="A2:E2"/>
    <mergeCell ref="A3:E3"/>
    <mergeCell ref="A4:E4"/>
    <mergeCell ref="A5:E5"/>
  </mergeCells>
  <pageMargins left="0.7" right="0.7" top="0.75" bottom="0.75" header="0.3" footer="0.3"/>
  <pageSetup scale="82" fitToHeight="0"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workbookViewId="0">
      <selection activeCell="E17" sqref="E17"/>
    </sheetView>
  </sheetViews>
  <sheetFormatPr baseColWidth="10" defaultRowHeight="15" x14ac:dyDescent="0.25"/>
  <cols>
    <col min="1" max="1" width="7.5703125" customWidth="1"/>
    <col min="2" max="2" width="9" bestFit="1" customWidth="1"/>
    <col min="3" max="3" width="68" customWidth="1"/>
    <col min="4" max="4" width="12.42578125" customWidth="1"/>
    <col min="5" max="5" width="14.42578125" customWidth="1"/>
  </cols>
  <sheetData>
    <row r="1" spans="1:5" x14ac:dyDescent="0.25">
      <c r="A1" s="98" t="s">
        <v>17</v>
      </c>
      <c r="B1" s="98"/>
      <c r="C1" s="98"/>
      <c r="D1" s="98"/>
      <c r="E1" s="98"/>
    </row>
    <row r="2" spans="1:5" x14ac:dyDescent="0.25">
      <c r="A2" s="98" t="s">
        <v>419</v>
      </c>
      <c r="B2" s="98"/>
      <c r="C2" s="98"/>
      <c r="D2" s="98"/>
      <c r="E2" s="98"/>
    </row>
    <row r="3" spans="1:5" x14ac:dyDescent="0.25">
      <c r="A3" s="99" t="s">
        <v>354</v>
      </c>
      <c r="B3" s="99"/>
      <c r="C3" s="99"/>
      <c r="D3" s="99"/>
      <c r="E3" s="99"/>
    </row>
    <row r="4" spans="1:5" x14ac:dyDescent="0.25">
      <c r="A4" s="100" t="s">
        <v>355</v>
      </c>
      <c r="B4" s="100"/>
      <c r="C4" s="100"/>
      <c r="D4" s="100"/>
      <c r="E4" s="100"/>
    </row>
    <row r="5" spans="1:5" x14ac:dyDescent="0.25">
      <c r="A5" s="98"/>
      <c r="B5" s="98"/>
      <c r="C5" s="98"/>
      <c r="D5" s="98"/>
      <c r="E5" s="98"/>
    </row>
    <row r="6" spans="1:5" x14ac:dyDescent="0.25">
      <c r="A6" s="11"/>
      <c r="B6" s="11"/>
      <c r="C6" s="11"/>
      <c r="D6" s="11"/>
      <c r="E6" s="11"/>
    </row>
    <row r="7" spans="1:5" ht="22.5" x14ac:dyDescent="0.25">
      <c r="A7" s="12" t="s">
        <v>18</v>
      </c>
      <c r="B7" s="12" t="s">
        <v>19</v>
      </c>
      <c r="C7" s="12" t="s">
        <v>20</v>
      </c>
      <c r="D7" s="13" t="s">
        <v>21</v>
      </c>
      <c r="E7" s="13" t="s">
        <v>22</v>
      </c>
    </row>
    <row r="8" spans="1:5" ht="24" x14ac:dyDescent="0.25">
      <c r="A8" s="14">
        <v>1</v>
      </c>
      <c r="B8" s="14" t="s">
        <v>23</v>
      </c>
      <c r="C8" s="46" t="s">
        <v>356</v>
      </c>
      <c r="D8" s="6">
        <v>208800</v>
      </c>
      <c r="E8" s="6">
        <v>521999.99999999994</v>
      </c>
    </row>
  </sheetData>
  <mergeCells count="5">
    <mergeCell ref="A1:E1"/>
    <mergeCell ref="A2:E2"/>
    <mergeCell ref="A3:E3"/>
    <mergeCell ref="A4:E4"/>
    <mergeCell ref="A5:E5"/>
  </mergeCells>
  <pageMargins left="0.7" right="0.7" top="0.75" bottom="0.75" header="0.3" footer="0.3"/>
  <pageSetup scale="81" fitToHeight="0"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workbookViewId="0">
      <selection activeCell="I6" sqref="I6"/>
    </sheetView>
  </sheetViews>
  <sheetFormatPr baseColWidth="10" defaultRowHeight="15" x14ac:dyDescent="0.25"/>
  <cols>
    <col min="1" max="1" width="8.140625" customWidth="1"/>
    <col min="2" max="2" width="14.42578125" customWidth="1"/>
    <col min="3" max="3" width="31.28515625" customWidth="1"/>
    <col min="4" max="4" width="20" customWidth="1"/>
    <col min="5" max="5" width="19.140625" customWidth="1"/>
  </cols>
  <sheetData>
    <row r="1" spans="1:5" x14ac:dyDescent="0.25">
      <c r="A1" s="101" t="s">
        <v>17</v>
      </c>
      <c r="B1" s="101"/>
      <c r="C1" s="101"/>
      <c r="D1" s="101"/>
      <c r="E1" s="101"/>
    </row>
    <row r="2" spans="1:5" x14ac:dyDescent="0.25">
      <c r="A2" s="101" t="s">
        <v>419</v>
      </c>
      <c r="B2" s="101"/>
      <c r="C2" s="101"/>
      <c r="D2" s="101"/>
      <c r="E2" s="101"/>
    </row>
    <row r="3" spans="1:5" x14ac:dyDescent="0.25">
      <c r="A3" s="102" t="s">
        <v>352</v>
      </c>
      <c r="B3" s="102"/>
      <c r="C3" s="102"/>
      <c r="D3" s="102"/>
      <c r="E3" s="102"/>
    </row>
    <row r="4" spans="1:5" x14ac:dyDescent="0.25">
      <c r="A4" s="103" t="s">
        <v>353</v>
      </c>
      <c r="B4" s="103"/>
      <c r="C4" s="103"/>
      <c r="D4" s="103"/>
      <c r="E4" s="103"/>
    </row>
    <row r="5" spans="1:5" x14ac:dyDescent="0.25">
      <c r="A5" s="16"/>
      <c r="B5" s="16"/>
      <c r="C5" s="16"/>
      <c r="D5" s="17"/>
      <c r="E5" s="17"/>
    </row>
    <row r="6" spans="1:5" ht="24" x14ac:dyDescent="0.25">
      <c r="A6" s="18" t="s">
        <v>18</v>
      </c>
      <c r="B6" s="18" t="s">
        <v>19</v>
      </c>
      <c r="C6" s="18" t="s">
        <v>24</v>
      </c>
      <c r="D6" s="13" t="s">
        <v>21</v>
      </c>
      <c r="E6" s="13" t="s">
        <v>22</v>
      </c>
    </row>
    <row r="7" spans="1:5" x14ac:dyDescent="0.25">
      <c r="A7" s="19">
        <v>1</v>
      </c>
      <c r="B7" s="58" t="s">
        <v>25</v>
      </c>
      <c r="C7" s="59" t="s">
        <v>26</v>
      </c>
      <c r="D7" s="21">
        <v>69600</v>
      </c>
      <c r="E7" s="21">
        <v>174000</v>
      </c>
    </row>
    <row r="8" spans="1:5" x14ac:dyDescent="0.25">
      <c r="A8" s="19">
        <v>2</v>
      </c>
      <c r="B8" s="58" t="s">
        <v>27</v>
      </c>
      <c r="C8" s="59" t="s">
        <v>28</v>
      </c>
      <c r="D8" s="21">
        <v>139200</v>
      </c>
      <c r="E8" s="21">
        <v>348000</v>
      </c>
    </row>
    <row r="9" spans="1:5" x14ac:dyDescent="0.25">
      <c r="A9" s="19">
        <v>3</v>
      </c>
      <c r="B9" s="58" t="s">
        <v>29</v>
      </c>
      <c r="C9" s="59" t="s">
        <v>30</v>
      </c>
      <c r="D9" s="21">
        <v>69600</v>
      </c>
      <c r="E9" s="21">
        <v>174000</v>
      </c>
    </row>
    <row r="10" spans="1:5" x14ac:dyDescent="0.25">
      <c r="A10" s="19">
        <v>4</v>
      </c>
      <c r="B10" s="60" t="s">
        <v>31</v>
      </c>
      <c r="C10" s="59" t="s">
        <v>32</v>
      </c>
      <c r="D10" s="21">
        <v>174000</v>
      </c>
      <c r="E10" s="21">
        <v>435000</v>
      </c>
    </row>
    <row r="11" spans="1:5" x14ac:dyDescent="0.25">
      <c r="A11" s="19">
        <v>5</v>
      </c>
      <c r="B11" s="58" t="s">
        <v>33</v>
      </c>
      <c r="C11" s="59" t="s">
        <v>34</v>
      </c>
      <c r="D11" s="21">
        <v>17400</v>
      </c>
      <c r="E11" s="21">
        <v>43500</v>
      </c>
    </row>
    <row r="12" spans="1:5" x14ac:dyDescent="0.25">
      <c r="A12" s="19">
        <v>6</v>
      </c>
      <c r="B12" s="58" t="s">
        <v>357</v>
      </c>
      <c r="C12" s="61" t="s">
        <v>36</v>
      </c>
      <c r="D12" s="21">
        <v>208800</v>
      </c>
      <c r="E12" s="21">
        <v>522000</v>
      </c>
    </row>
    <row r="13" spans="1:5" x14ac:dyDescent="0.25">
      <c r="A13" s="19">
        <v>7</v>
      </c>
      <c r="B13" s="58" t="s">
        <v>358</v>
      </c>
      <c r="C13" s="62" t="s">
        <v>38</v>
      </c>
      <c r="D13" s="21">
        <v>104400</v>
      </c>
      <c r="E13" s="21">
        <v>261000</v>
      </c>
    </row>
    <row r="14" spans="1:5" x14ac:dyDescent="0.25">
      <c r="A14" s="19">
        <v>8</v>
      </c>
      <c r="B14" s="58" t="s">
        <v>35</v>
      </c>
      <c r="C14" s="59" t="s">
        <v>40</v>
      </c>
      <c r="D14" s="21">
        <v>69600</v>
      </c>
      <c r="E14" s="21">
        <v>174000</v>
      </c>
    </row>
    <row r="15" spans="1:5" x14ac:dyDescent="0.25">
      <c r="A15" s="19">
        <v>9</v>
      </c>
      <c r="B15" s="58" t="s">
        <v>37</v>
      </c>
      <c r="C15" s="59" t="s">
        <v>42</v>
      </c>
      <c r="D15" s="21">
        <v>17400</v>
      </c>
      <c r="E15" s="21">
        <v>43500</v>
      </c>
    </row>
    <row r="16" spans="1:5" x14ac:dyDescent="0.25">
      <c r="A16" s="19">
        <v>10</v>
      </c>
      <c r="B16" s="58" t="s">
        <v>359</v>
      </c>
      <c r="C16" s="59" t="s">
        <v>44</v>
      </c>
      <c r="D16" s="21">
        <v>121800.00000000001</v>
      </c>
      <c r="E16" s="21">
        <v>304500</v>
      </c>
    </row>
    <row r="17" spans="1:5" x14ac:dyDescent="0.25">
      <c r="A17" s="19">
        <v>11</v>
      </c>
      <c r="B17" s="58" t="s">
        <v>39</v>
      </c>
      <c r="C17" s="59" t="s">
        <v>46</v>
      </c>
      <c r="D17" s="21">
        <v>382800</v>
      </c>
      <c r="E17" s="21">
        <v>957000</v>
      </c>
    </row>
    <row r="18" spans="1:5" x14ac:dyDescent="0.25">
      <c r="A18" s="19">
        <v>12</v>
      </c>
      <c r="B18" s="58" t="s">
        <v>41</v>
      </c>
      <c r="C18" s="59" t="s">
        <v>48</v>
      </c>
      <c r="D18" s="21">
        <v>591600</v>
      </c>
      <c r="E18" s="21">
        <v>1479000</v>
      </c>
    </row>
    <row r="19" spans="1:5" x14ac:dyDescent="0.25">
      <c r="A19" s="19">
        <v>13</v>
      </c>
      <c r="B19" s="58" t="s">
        <v>43</v>
      </c>
      <c r="C19" s="59" t="s">
        <v>50</v>
      </c>
      <c r="D19" s="21">
        <v>278400</v>
      </c>
      <c r="E19" s="21">
        <v>696000</v>
      </c>
    </row>
    <row r="20" spans="1:5" x14ac:dyDescent="0.25">
      <c r="A20" s="19">
        <v>14</v>
      </c>
      <c r="B20" s="58" t="s">
        <v>45</v>
      </c>
      <c r="C20" s="61" t="s">
        <v>52</v>
      </c>
      <c r="D20" s="21">
        <v>278400</v>
      </c>
      <c r="E20" s="21">
        <v>696000</v>
      </c>
    </row>
    <row r="21" spans="1:5" x14ac:dyDescent="0.25">
      <c r="A21" s="19">
        <v>15</v>
      </c>
      <c r="B21" s="58" t="s">
        <v>47</v>
      </c>
      <c r="C21" s="59" t="s">
        <v>54</v>
      </c>
      <c r="D21" s="21">
        <v>104400</v>
      </c>
      <c r="E21" s="21">
        <v>261000</v>
      </c>
    </row>
    <row r="22" spans="1:5" x14ac:dyDescent="0.25">
      <c r="A22" s="19">
        <v>16</v>
      </c>
      <c r="B22" s="58" t="s">
        <v>49</v>
      </c>
      <c r="C22" s="59" t="s">
        <v>56</v>
      </c>
      <c r="D22" s="21">
        <v>174000</v>
      </c>
      <c r="E22" s="21">
        <v>435000</v>
      </c>
    </row>
    <row r="23" spans="1:5" x14ac:dyDescent="0.25">
      <c r="A23" s="19">
        <v>17</v>
      </c>
      <c r="B23" s="58" t="s">
        <v>51</v>
      </c>
      <c r="C23" s="59" t="s">
        <v>58</v>
      </c>
      <c r="D23" s="21">
        <v>174000</v>
      </c>
      <c r="E23" s="21">
        <v>435000</v>
      </c>
    </row>
    <row r="24" spans="1:5" x14ac:dyDescent="0.25">
      <c r="A24" s="19">
        <v>18</v>
      </c>
      <c r="B24" s="58" t="s">
        <v>53</v>
      </c>
      <c r="C24" s="61" t="s">
        <v>60</v>
      </c>
      <c r="D24" s="21">
        <v>34800</v>
      </c>
      <c r="E24" s="21">
        <v>87000</v>
      </c>
    </row>
    <row r="25" spans="1:5" x14ac:dyDescent="0.25">
      <c r="A25" s="19">
        <v>19</v>
      </c>
      <c r="B25" s="58" t="s">
        <v>55</v>
      </c>
      <c r="C25" s="59" t="s">
        <v>62</v>
      </c>
      <c r="D25" s="21">
        <v>17400</v>
      </c>
      <c r="E25" s="21">
        <v>43500</v>
      </c>
    </row>
    <row r="26" spans="1:5" x14ac:dyDescent="0.25">
      <c r="A26" s="19">
        <v>20</v>
      </c>
      <c r="B26" s="58" t="s">
        <v>57</v>
      </c>
      <c r="C26" s="59" t="s">
        <v>64</v>
      </c>
      <c r="D26" s="21">
        <v>34800</v>
      </c>
      <c r="E26" s="21">
        <v>87000</v>
      </c>
    </row>
    <row r="27" spans="1:5" x14ac:dyDescent="0.25">
      <c r="A27" s="19">
        <v>21</v>
      </c>
      <c r="B27" s="58" t="s">
        <v>59</v>
      </c>
      <c r="C27" s="59" t="s">
        <v>66</v>
      </c>
      <c r="D27" s="21">
        <v>69600</v>
      </c>
      <c r="E27" s="21">
        <v>174000</v>
      </c>
    </row>
    <row r="28" spans="1:5" x14ac:dyDescent="0.25">
      <c r="A28" s="19">
        <v>22</v>
      </c>
      <c r="B28" s="58" t="s">
        <v>61</v>
      </c>
      <c r="C28" s="59" t="s">
        <v>68</v>
      </c>
      <c r="D28" s="21">
        <v>69600</v>
      </c>
      <c r="E28" s="21">
        <v>174000</v>
      </c>
    </row>
    <row r="29" spans="1:5" x14ac:dyDescent="0.25">
      <c r="A29" s="19">
        <v>23</v>
      </c>
      <c r="B29" s="58" t="s">
        <v>63</v>
      </c>
      <c r="C29" s="59" t="s">
        <v>70</v>
      </c>
      <c r="D29" s="21">
        <v>69600</v>
      </c>
      <c r="E29" s="21">
        <v>174000</v>
      </c>
    </row>
    <row r="30" spans="1:5" ht="25.5" x14ac:dyDescent="0.25">
      <c r="A30" s="19">
        <v>24</v>
      </c>
      <c r="B30" s="58" t="s">
        <v>65</v>
      </c>
      <c r="C30" s="59" t="s">
        <v>72</v>
      </c>
      <c r="D30" s="21">
        <v>34800</v>
      </c>
      <c r="E30" s="21">
        <v>87000</v>
      </c>
    </row>
    <row r="31" spans="1:5" ht="25.5" x14ac:dyDescent="0.25">
      <c r="A31" s="19">
        <v>25</v>
      </c>
      <c r="B31" s="58" t="s">
        <v>67</v>
      </c>
      <c r="C31" s="59" t="s">
        <v>73</v>
      </c>
      <c r="D31" s="21">
        <v>34800</v>
      </c>
      <c r="E31" s="21">
        <v>87000</v>
      </c>
    </row>
    <row r="32" spans="1:5" ht="25.5" x14ac:dyDescent="0.25">
      <c r="A32" s="19">
        <v>26</v>
      </c>
      <c r="B32" s="58" t="s">
        <v>69</v>
      </c>
      <c r="C32" s="59" t="s">
        <v>74</v>
      </c>
      <c r="D32" s="21">
        <v>69600</v>
      </c>
      <c r="E32" s="21">
        <v>174000</v>
      </c>
    </row>
    <row r="33" spans="1:5" x14ac:dyDescent="0.25">
      <c r="A33" s="19">
        <v>27</v>
      </c>
      <c r="B33" s="58" t="s">
        <v>71</v>
      </c>
      <c r="C33" s="59" t="s">
        <v>360</v>
      </c>
      <c r="D33" s="21">
        <v>69600</v>
      </c>
      <c r="E33" s="21">
        <v>174000</v>
      </c>
    </row>
  </sheetData>
  <mergeCells count="4">
    <mergeCell ref="A1:E1"/>
    <mergeCell ref="A2:E2"/>
    <mergeCell ref="A3:E3"/>
    <mergeCell ref="A4:E4"/>
  </mergeCells>
  <pageMargins left="0.7" right="0.7" top="0.75" bottom="0.75" header="0.3" footer="0.3"/>
  <pageSetup scale="97" fitToHeight="0"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workbookViewId="0">
      <selection activeCell="G27" sqref="G27"/>
    </sheetView>
  </sheetViews>
  <sheetFormatPr baseColWidth="10" defaultRowHeight="15" x14ac:dyDescent="0.25"/>
  <cols>
    <col min="1" max="1" width="6.42578125" bestFit="1" customWidth="1"/>
    <col min="2" max="2" width="11.140625" customWidth="1"/>
    <col min="3" max="3" width="55" customWidth="1"/>
    <col min="4" max="4" width="14.140625" customWidth="1"/>
    <col min="5" max="5" width="16.5703125" customWidth="1"/>
  </cols>
  <sheetData>
    <row r="1" spans="1:5" x14ac:dyDescent="0.25">
      <c r="A1" s="98" t="s">
        <v>17</v>
      </c>
      <c r="B1" s="98"/>
      <c r="C1" s="98"/>
      <c r="D1" s="98"/>
      <c r="E1" s="98"/>
    </row>
    <row r="2" spans="1:5" x14ac:dyDescent="0.25">
      <c r="A2" s="98" t="s">
        <v>419</v>
      </c>
      <c r="B2" s="98"/>
      <c r="C2" s="98"/>
      <c r="D2" s="98"/>
      <c r="E2" s="98"/>
    </row>
    <row r="3" spans="1:5" ht="18.75" x14ac:dyDescent="0.25">
      <c r="A3" s="104" t="s">
        <v>350</v>
      </c>
      <c r="B3" s="104"/>
      <c r="C3" s="104"/>
      <c r="D3" s="104"/>
      <c r="E3" s="104"/>
    </row>
    <row r="4" spans="1:5" ht="18.75" x14ac:dyDescent="0.25">
      <c r="A4" s="105" t="s">
        <v>351</v>
      </c>
      <c r="B4" s="105"/>
      <c r="C4" s="105"/>
      <c r="D4" s="105"/>
      <c r="E4" s="105"/>
    </row>
    <row r="5" spans="1:5" ht="15.75" x14ac:dyDescent="0.25">
      <c r="A5" s="22"/>
      <c r="B5" s="22"/>
      <c r="C5" s="22"/>
      <c r="D5" s="23"/>
      <c r="E5" s="22"/>
    </row>
    <row r="6" spans="1:5" ht="22.5" x14ac:dyDescent="0.25">
      <c r="A6" s="12" t="s">
        <v>18</v>
      </c>
      <c r="B6" s="12" t="s">
        <v>19</v>
      </c>
      <c r="C6" s="12" t="s">
        <v>24</v>
      </c>
      <c r="D6" s="24" t="s">
        <v>21</v>
      </c>
      <c r="E6" s="13" t="s">
        <v>22</v>
      </c>
    </row>
    <row r="7" spans="1:5" x14ac:dyDescent="0.25">
      <c r="A7" s="106">
        <v>1</v>
      </c>
      <c r="B7" s="14" t="s">
        <v>75</v>
      </c>
      <c r="C7" s="25" t="s">
        <v>76</v>
      </c>
      <c r="D7" s="109">
        <v>2552000</v>
      </c>
      <c r="E7" s="112">
        <v>6380000</v>
      </c>
    </row>
    <row r="8" spans="1:5" x14ac:dyDescent="0.25">
      <c r="A8" s="107"/>
      <c r="B8" s="14" t="s">
        <v>77</v>
      </c>
      <c r="C8" s="25" t="s">
        <v>78</v>
      </c>
      <c r="D8" s="110"/>
      <c r="E8" s="113">
        <v>20</v>
      </c>
    </row>
    <row r="9" spans="1:5" x14ac:dyDescent="0.25">
      <c r="A9" s="107"/>
      <c r="B9" s="14" t="s">
        <v>79</v>
      </c>
      <c r="C9" s="25" t="s">
        <v>80</v>
      </c>
      <c r="D9" s="110"/>
      <c r="E9" s="113">
        <v>2</v>
      </c>
    </row>
    <row r="10" spans="1:5" x14ac:dyDescent="0.25">
      <c r="A10" s="107"/>
      <c r="B10" s="14" t="s">
        <v>81</v>
      </c>
      <c r="C10" s="25" t="s">
        <v>82</v>
      </c>
      <c r="D10" s="110"/>
      <c r="E10" s="113">
        <v>6</v>
      </c>
    </row>
    <row r="11" spans="1:5" x14ac:dyDescent="0.25">
      <c r="A11" s="107"/>
      <c r="B11" s="14" t="s">
        <v>83</v>
      </c>
      <c r="C11" s="25" t="s">
        <v>84</v>
      </c>
      <c r="D11" s="110"/>
      <c r="E11" s="113">
        <v>3</v>
      </c>
    </row>
    <row r="12" spans="1:5" x14ac:dyDescent="0.25">
      <c r="A12" s="107"/>
      <c r="B12" s="14" t="s">
        <v>85</v>
      </c>
      <c r="C12" s="25" t="s">
        <v>86</v>
      </c>
      <c r="D12" s="110"/>
      <c r="E12" s="113">
        <v>3</v>
      </c>
    </row>
    <row r="13" spans="1:5" x14ac:dyDescent="0.25">
      <c r="A13" s="107"/>
      <c r="B13" s="14" t="s">
        <v>87</v>
      </c>
      <c r="C13" s="25" t="s">
        <v>88</v>
      </c>
      <c r="D13" s="110"/>
      <c r="E13" s="113">
        <v>20</v>
      </c>
    </row>
    <row r="14" spans="1:5" x14ac:dyDescent="0.25">
      <c r="A14" s="107"/>
      <c r="B14" s="14" t="s">
        <v>89</v>
      </c>
      <c r="C14" s="25" t="s">
        <v>90</v>
      </c>
      <c r="D14" s="110"/>
      <c r="E14" s="113">
        <v>30</v>
      </c>
    </row>
    <row r="15" spans="1:5" x14ac:dyDescent="0.25">
      <c r="A15" s="108"/>
      <c r="B15" s="14" t="s">
        <v>91</v>
      </c>
      <c r="C15" s="25" t="s">
        <v>92</v>
      </c>
      <c r="D15" s="111"/>
      <c r="E15" s="114">
        <v>8</v>
      </c>
    </row>
  </sheetData>
  <mergeCells count="7">
    <mergeCell ref="A1:E1"/>
    <mergeCell ref="A2:E2"/>
    <mergeCell ref="A3:E3"/>
    <mergeCell ref="A4:E4"/>
    <mergeCell ref="A7:A15"/>
    <mergeCell ref="D7:D15"/>
    <mergeCell ref="E7:E15"/>
  </mergeCells>
  <pageMargins left="0.7" right="0.7" top="0.75" bottom="0.75" header="0.3" footer="0.3"/>
  <pageSetup scale="87" fitToHeight="0"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
  <sheetViews>
    <sheetView workbookViewId="0">
      <selection activeCell="G9" sqref="G9"/>
    </sheetView>
  </sheetViews>
  <sheetFormatPr baseColWidth="10" defaultRowHeight="15" x14ac:dyDescent="0.25"/>
  <cols>
    <col min="1" max="1" width="12.28515625" customWidth="1"/>
    <col min="2" max="2" width="9.42578125" bestFit="1" customWidth="1"/>
    <col min="3" max="3" width="96.140625" customWidth="1"/>
    <col min="4" max="4" width="21" bestFit="1" customWidth="1"/>
    <col min="5" max="5" width="15.5703125" customWidth="1"/>
  </cols>
  <sheetData>
    <row r="1" spans="1:5" x14ac:dyDescent="0.25">
      <c r="A1" s="98" t="s">
        <v>17</v>
      </c>
      <c r="B1" s="98"/>
      <c r="C1" s="98"/>
      <c r="D1" s="98"/>
      <c r="E1" s="98"/>
    </row>
    <row r="2" spans="1:5" x14ac:dyDescent="0.25">
      <c r="A2" s="98" t="s">
        <v>419</v>
      </c>
      <c r="B2" s="98"/>
      <c r="C2" s="98"/>
      <c r="D2" s="98"/>
      <c r="E2" s="98"/>
    </row>
    <row r="3" spans="1:5" ht="18.75" x14ac:dyDescent="0.25">
      <c r="A3" s="104" t="s">
        <v>348</v>
      </c>
      <c r="B3" s="104"/>
      <c r="C3" s="104"/>
      <c r="D3" s="104"/>
      <c r="E3" s="104"/>
    </row>
    <row r="4" spans="1:5" ht="18.75" x14ac:dyDescent="0.25">
      <c r="A4" s="115" t="s">
        <v>349</v>
      </c>
      <c r="B4" s="115"/>
      <c r="C4" s="115"/>
      <c r="D4" s="115"/>
      <c r="E4" s="115"/>
    </row>
    <row r="5" spans="1:5" x14ac:dyDescent="0.25">
      <c r="A5" s="98"/>
      <c r="B5" s="98"/>
      <c r="C5" s="98"/>
      <c r="D5" s="98"/>
      <c r="E5" s="98"/>
    </row>
    <row r="6" spans="1:5" ht="15.75" x14ac:dyDescent="0.25">
      <c r="A6" s="22"/>
      <c r="B6" s="22"/>
      <c r="C6" s="22"/>
      <c r="D6" s="22"/>
      <c r="E6" s="22"/>
    </row>
    <row r="7" spans="1:5" ht="22.5" x14ac:dyDescent="0.25">
      <c r="A7" s="12" t="s">
        <v>18</v>
      </c>
      <c r="B7" s="12" t="s">
        <v>19</v>
      </c>
      <c r="C7" s="12" t="s">
        <v>20</v>
      </c>
      <c r="D7" s="24" t="s">
        <v>21</v>
      </c>
      <c r="E7" s="13" t="s">
        <v>22</v>
      </c>
    </row>
    <row r="8" spans="1:5" ht="123.75" x14ac:dyDescent="0.25">
      <c r="A8" s="14">
        <v>1</v>
      </c>
      <c r="B8" s="14" t="s">
        <v>93</v>
      </c>
      <c r="C8" s="27" t="s">
        <v>94</v>
      </c>
      <c r="D8" s="28">
        <v>904800</v>
      </c>
      <c r="E8" s="28">
        <v>2261999.9999999995</v>
      </c>
    </row>
    <row r="9" spans="1:5" ht="132" x14ac:dyDescent="0.25">
      <c r="A9" s="14">
        <v>2</v>
      </c>
      <c r="B9" s="63" t="s">
        <v>96</v>
      </c>
      <c r="C9" s="64" t="s">
        <v>361</v>
      </c>
      <c r="D9" s="28">
        <v>180960</v>
      </c>
      <c r="E9" s="28">
        <v>452399.99999999994</v>
      </c>
    </row>
    <row r="10" spans="1:5" ht="156" x14ac:dyDescent="0.25">
      <c r="A10" s="14">
        <v>3</v>
      </c>
      <c r="B10" s="63" t="s">
        <v>97</v>
      </c>
      <c r="C10" s="64" t="s">
        <v>362</v>
      </c>
      <c r="D10" s="28">
        <v>723840</v>
      </c>
      <c r="E10" s="28">
        <v>1809599.9999999998</v>
      </c>
    </row>
    <row r="11" spans="1:5" ht="144" x14ac:dyDescent="0.25">
      <c r="A11" s="14">
        <v>4</v>
      </c>
      <c r="B11" s="63" t="s">
        <v>98</v>
      </c>
      <c r="C11" s="64" t="s">
        <v>363</v>
      </c>
      <c r="D11" s="28">
        <v>874639.99999999988</v>
      </c>
      <c r="E11" s="28">
        <v>2186599.9999999995</v>
      </c>
    </row>
    <row r="12" spans="1:5" x14ac:dyDescent="0.25">
      <c r="A12" s="14">
        <v>5</v>
      </c>
      <c r="B12" s="63" t="s">
        <v>99</v>
      </c>
      <c r="C12" s="64" t="s">
        <v>100</v>
      </c>
      <c r="D12" s="28">
        <v>30160</v>
      </c>
      <c r="E12" s="28">
        <v>75399.999999999985</v>
      </c>
    </row>
    <row r="13" spans="1:5" ht="123.75" x14ac:dyDescent="0.25">
      <c r="A13" s="14">
        <v>6</v>
      </c>
      <c r="B13" s="65" t="s">
        <v>95</v>
      </c>
      <c r="C13" s="27" t="s">
        <v>364</v>
      </c>
      <c r="D13" s="28">
        <v>301600</v>
      </c>
      <c r="E13" s="28">
        <v>754000</v>
      </c>
    </row>
  </sheetData>
  <mergeCells count="5">
    <mergeCell ref="A1:E1"/>
    <mergeCell ref="A2:E2"/>
    <mergeCell ref="A3:E3"/>
    <mergeCell ref="A4:E4"/>
    <mergeCell ref="A5:E5"/>
  </mergeCells>
  <pageMargins left="0.7" right="0.7" top="0.75" bottom="0.75" header="0.3" footer="0.3"/>
  <pageSetup scale="58" fitToHeight="0"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workbookViewId="0">
      <selection activeCell="I9" sqref="I9"/>
    </sheetView>
  </sheetViews>
  <sheetFormatPr baseColWidth="10" defaultRowHeight="15" x14ac:dyDescent="0.25"/>
  <cols>
    <col min="1" max="1" width="7.140625" customWidth="1"/>
    <col min="2" max="2" width="9.7109375" bestFit="1" customWidth="1"/>
    <col min="3" max="3" width="95.28515625" customWidth="1"/>
    <col min="4" max="5" width="14.28515625" customWidth="1"/>
  </cols>
  <sheetData>
    <row r="1" spans="1:5" x14ac:dyDescent="0.25">
      <c r="A1" s="98" t="s">
        <v>17</v>
      </c>
      <c r="B1" s="98"/>
      <c r="C1" s="98"/>
      <c r="D1" s="98"/>
      <c r="E1" s="98"/>
    </row>
    <row r="2" spans="1:5" x14ac:dyDescent="0.25">
      <c r="A2" s="98" t="s">
        <v>419</v>
      </c>
      <c r="B2" s="98"/>
      <c r="C2" s="98"/>
      <c r="D2" s="98"/>
      <c r="E2" s="98"/>
    </row>
    <row r="3" spans="1:5" ht="18.75" x14ac:dyDescent="0.25">
      <c r="A3" s="104" t="s">
        <v>346</v>
      </c>
      <c r="B3" s="104"/>
      <c r="C3" s="104"/>
      <c r="D3" s="104"/>
      <c r="E3" s="104"/>
    </row>
    <row r="4" spans="1:5" ht="18.75" x14ac:dyDescent="0.25">
      <c r="A4" s="115" t="s">
        <v>347</v>
      </c>
      <c r="B4" s="115"/>
      <c r="C4" s="115"/>
      <c r="D4" s="115"/>
      <c r="E4" s="115"/>
    </row>
    <row r="5" spans="1:5" ht="15.75" x14ac:dyDescent="0.25">
      <c r="A5" s="22"/>
      <c r="B5" s="22"/>
      <c r="C5" s="22"/>
      <c r="D5" s="23"/>
      <c r="E5" s="23"/>
    </row>
    <row r="6" spans="1:5" ht="15.75" x14ac:dyDescent="0.25">
      <c r="A6" s="29"/>
      <c r="B6" s="29"/>
      <c r="C6" s="29"/>
      <c r="D6" s="30"/>
      <c r="E6" s="30"/>
    </row>
    <row r="7" spans="1:5" ht="22.5" x14ac:dyDescent="0.25">
      <c r="A7" s="12" t="s">
        <v>18</v>
      </c>
      <c r="B7" s="12" t="s">
        <v>19</v>
      </c>
      <c r="C7" s="12" t="s">
        <v>20</v>
      </c>
      <c r="D7" s="24" t="s">
        <v>21</v>
      </c>
      <c r="E7" s="24" t="s">
        <v>22</v>
      </c>
    </row>
    <row r="8" spans="1:5" ht="112.5" x14ac:dyDescent="0.25">
      <c r="A8" s="31">
        <v>1</v>
      </c>
      <c r="B8" s="31" t="s">
        <v>101</v>
      </c>
      <c r="C8" s="32" t="s">
        <v>102</v>
      </c>
      <c r="D8" s="28">
        <v>255200</v>
      </c>
      <c r="E8" s="28">
        <v>638000</v>
      </c>
    </row>
    <row r="9" spans="1:5" ht="101.25" x14ac:dyDescent="0.25">
      <c r="A9" s="31">
        <v>2</v>
      </c>
      <c r="B9" s="31" t="s">
        <v>103</v>
      </c>
      <c r="C9" s="32" t="s">
        <v>104</v>
      </c>
      <c r="D9" s="28">
        <v>102080</v>
      </c>
      <c r="E9" s="28">
        <v>255200</v>
      </c>
    </row>
    <row r="10" spans="1:5" ht="90" x14ac:dyDescent="0.25">
      <c r="A10" s="31">
        <v>3</v>
      </c>
      <c r="B10" s="31" t="s">
        <v>105</v>
      </c>
      <c r="C10" s="32" t="s">
        <v>106</v>
      </c>
      <c r="D10" s="28">
        <v>178640.00000000003</v>
      </c>
      <c r="E10" s="28">
        <v>446600.00000000006</v>
      </c>
    </row>
    <row r="11" spans="1:5" ht="101.25" x14ac:dyDescent="0.25">
      <c r="A11" s="31">
        <v>4</v>
      </c>
      <c r="B11" s="31" t="s">
        <v>107</v>
      </c>
      <c r="C11" s="32" t="s">
        <v>108</v>
      </c>
      <c r="D11" s="28">
        <v>255200</v>
      </c>
      <c r="E11" s="28">
        <v>638000</v>
      </c>
    </row>
    <row r="12" spans="1:5" ht="78.75" x14ac:dyDescent="0.25">
      <c r="A12" s="31">
        <v>5</v>
      </c>
      <c r="B12" s="31" t="s">
        <v>109</v>
      </c>
      <c r="C12" s="32" t="s">
        <v>110</v>
      </c>
      <c r="D12" s="28">
        <v>178640.00000000003</v>
      </c>
      <c r="E12" s="28">
        <v>446600.00000000006</v>
      </c>
    </row>
    <row r="13" spans="1:5" ht="78.75" x14ac:dyDescent="0.25">
      <c r="A13" s="31">
        <v>6</v>
      </c>
      <c r="B13" s="31" t="s">
        <v>111</v>
      </c>
      <c r="C13" s="32" t="s">
        <v>112</v>
      </c>
      <c r="D13" s="28">
        <v>127600</v>
      </c>
      <c r="E13" s="28">
        <v>319000</v>
      </c>
    </row>
    <row r="14" spans="1:5" ht="112.5" x14ac:dyDescent="0.25">
      <c r="A14" s="31">
        <v>7</v>
      </c>
      <c r="B14" s="31" t="s">
        <v>113</v>
      </c>
      <c r="C14" s="32" t="s">
        <v>114</v>
      </c>
      <c r="D14" s="28">
        <v>357280.00000000006</v>
      </c>
      <c r="E14" s="28">
        <v>893200.00000000012</v>
      </c>
    </row>
    <row r="15" spans="1:5" ht="112.5" x14ac:dyDescent="0.25">
      <c r="A15" s="31">
        <v>8</v>
      </c>
      <c r="B15" s="31" t="s">
        <v>115</v>
      </c>
      <c r="C15" s="32" t="s">
        <v>116</v>
      </c>
      <c r="D15" s="28">
        <v>357280.00000000006</v>
      </c>
      <c r="E15" s="28">
        <v>893200.00000000012</v>
      </c>
    </row>
    <row r="16" spans="1:5" ht="101.25" x14ac:dyDescent="0.25">
      <c r="A16" s="31">
        <v>9</v>
      </c>
      <c r="B16" s="31" t="s">
        <v>117</v>
      </c>
      <c r="C16" s="32" t="s">
        <v>118</v>
      </c>
      <c r="D16" s="28">
        <v>357280.00000000006</v>
      </c>
      <c r="E16" s="28">
        <v>893200.00000000012</v>
      </c>
    </row>
    <row r="17" spans="1:5" x14ac:dyDescent="0.25">
      <c r="A17" s="31">
        <v>10</v>
      </c>
      <c r="B17" s="31" t="s">
        <v>119</v>
      </c>
      <c r="C17" s="27" t="s">
        <v>120</v>
      </c>
      <c r="D17" s="28">
        <v>51040</v>
      </c>
      <c r="E17" s="28">
        <v>127600</v>
      </c>
    </row>
    <row r="18" spans="1:5" x14ac:dyDescent="0.25">
      <c r="A18" s="31">
        <v>11</v>
      </c>
      <c r="B18" s="31" t="s">
        <v>121</v>
      </c>
      <c r="C18" s="27" t="s">
        <v>122</v>
      </c>
      <c r="D18" s="28">
        <v>25520</v>
      </c>
      <c r="E18" s="28">
        <v>63800</v>
      </c>
    </row>
    <row r="19" spans="1:5" x14ac:dyDescent="0.25">
      <c r="A19" s="31">
        <v>12</v>
      </c>
      <c r="B19" s="31" t="s">
        <v>123</v>
      </c>
      <c r="C19" s="15" t="s">
        <v>124</v>
      </c>
      <c r="D19" s="28">
        <v>25520</v>
      </c>
      <c r="E19" s="28">
        <v>63800</v>
      </c>
    </row>
    <row r="20" spans="1:5" x14ac:dyDescent="0.25">
      <c r="A20" s="31">
        <v>13</v>
      </c>
      <c r="B20" s="31" t="s">
        <v>125</v>
      </c>
      <c r="C20" s="15" t="s">
        <v>126</v>
      </c>
      <c r="D20" s="28">
        <v>25520</v>
      </c>
      <c r="E20" s="28">
        <v>63800</v>
      </c>
    </row>
    <row r="21" spans="1:5" x14ac:dyDescent="0.25">
      <c r="A21" s="31">
        <v>14</v>
      </c>
      <c r="B21" s="31" t="s">
        <v>127</v>
      </c>
      <c r="C21" s="15" t="s">
        <v>128</v>
      </c>
      <c r="D21" s="28">
        <v>12760</v>
      </c>
      <c r="E21" s="28">
        <v>31900</v>
      </c>
    </row>
    <row r="22" spans="1:5" ht="67.5" x14ac:dyDescent="0.25">
      <c r="A22" s="31">
        <v>15</v>
      </c>
      <c r="B22" s="31" t="s">
        <v>129</v>
      </c>
      <c r="C22" s="15" t="s">
        <v>130</v>
      </c>
      <c r="D22" s="28">
        <v>204160</v>
      </c>
      <c r="E22" s="28">
        <v>510400</v>
      </c>
    </row>
    <row r="23" spans="1:5" x14ac:dyDescent="0.25">
      <c r="A23" s="31">
        <v>16</v>
      </c>
      <c r="B23" s="66" t="s">
        <v>365</v>
      </c>
      <c r="C23" s="67" t="s">
        <v>366</v>
      </c>
      <c r="D23" s="28">
        <v>38280</v>
      </c>
      <c r="E23" s="28">
        <v>95700</v>
      </c>
    </row>
  </sheetData>
  <mergeCells count="4">
    <mergeCell ref="A1:E1"/>
    <mergeCell ref="A2:E2"/>
    <mergeCell ref="A3:E3"/>
    <mergeCell ref="A4:E4"/>
  </mergeCells>
  <pageMargins left="0.7" right="0.7" top="0.75" bottom="0.75" header="0.3" footer="0.3"/>
  <pageSetup scale="64" fitToHeight="0"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0"/>
  <sheetViews>
    <sheetView workbookViewId="0">
      <selection activeCell="F15" sqref="F15"/>
    </sheetView>
  </sheetViews>
  <sheetFormatPr baseColWidth="10" defaultRowHeight="15" x14ac:dyDescent="0.25"/>
  <cols>
    <col min="1" max="1" width="7.42578125" customWidth="1"/>
    <col min="2" max="2" width="9.28515625" bestFit="1" customWidth="1"/>
    <col min="3" max="3" width="73.7109375" customWidth="1"/>
    <col min="4" max="4" width="13.5703125" style="81" customWidth="1"/>
    <col min="5" max="5" width="14.28515625" style="81" customWidth="1"/>
  </cols>
  <sheetData>
    <row r="1" spans="1:5" x14ac:dyDescent="0.25">
      <c r="A1" s="98" t="s">
        <v>17</v>
      </c>
      <c r="B1" s="98"/>
      <c r="C1" s="98"/>
      <c r="D1" s="98"/>
      <c r="E1" s="98"/>
    </row>
    <row r="2" spans="1:5" x14ac:dyDescent="0.25">
      <c r="A2" s="98" t="s">
        <v>419</v>
      </c>
      <c r="B2" s="98"/>
      <c r="C2" s="98"/>
      <c r="D2" s="98"/>
      <c r="E2" s="98"/>
    </row>
    <row r="3" spans="1:5" ht="18.75" x14ac:dyDescent="0.25">
      <c r="A3" s="104" t="s">
        <v>344</v>
      </c>
      <c r="B3" s="104"/>
      <c r="C3" s="104"/>
      <c r="D3" s="104"/>
      <c r="E3" s="104"/>
    </row>
    <row r="4" spans="1:5" ht="18.75" x14ac:dyDescent="0.25">
      <c r="A4" s="115" t="s">
        <v>345</v>
      </c>
      <c r="B4" s="115"/>
      <c r="C4" s="115"/>
      <c r="D4" s="115"/>
      <c r="E4" s="115"/>
    </row>
    <row r="5" spans="1:5" x14ac:dyDescent="0.25">
      <c r="A5" s="98"/>
      <c r="B5" s="98"/>
      <c r="C5" s="98"/>
      <c r="D5" s="98"/>
      <c r="E5" s="98"/>
    </row>
    <row r="6" spans="1:5" ht="15.75" x14ac:dyDescent="0.25">
      <c r="A6" s="22"/>
      <c r="B6" s="22"/>
      <c r="C6" s="22"/>
      <c r="D6" s="23"/>
      <c r="E6" s="23"/>
    </row>
    <row r="7" spans="1:5" ht="22.5" x14ac:dyDescent="0.25">
      <c r="A7" s="12" t="s">
        <v>18</v>
      </c>
      <c r="B7" s="12" t="s">
        <v>19</v>
      </c>
      <c r="C7" s="12" t="s">
        <v>20</v>
      </c>
      <c r="D7" s="24" t="s">
        <v>21</v>
      </c>
      <c r="E7" s="24" t="s">
        <v>22</v>
      </c>
    </row>
    <row r="8" spans="1:5" ht="36" x14ac:dyDescent="0.25">
      <c r="A8" s="129">
        <v>1</v>
      </c>
      <c r="B8" s="129" t="s">
        <v>131</v>
      </c>
      <c r="C8" s="20" t="s">
        <v>132</v>
      </c>
      <c r="D8" s="118">
        <v>714560</v>
      </c>
      <c r="E8" s="121">
        <v>1786400</v>
      </c>
    </row>
    <row r="9" spans="1:5" x14ac:dyDescent="0.25">
      <c r="A9" s="130"/>
      <c r="B9" s="130"/>
      <c r="C9" s="20" t="s">
        <v>367</v>
      </c>
      <c r="D9" s="119"/>
      <c r="E9" s="122"/>
    </row>
    <row r="10" spans="1:5" x14ac:dyDescent="0.25">
      <c r="A10" s="130"/>
      <c r="B10" s="131"/>
      <c r="C10" s="20" t="s">
        <v>368</v>
      </c>
      <c r="D10" s="119"/>
      <c r="E10" s="122"/>
    </row>
    <row r="11" spans="1:5" ht="36" x14ac:dyDescent="0.25">
      <c r="A11" s="131"/>
      <c r="B11" s="63" t="s">
        <v>133</v>
      </c>
      <c r="C11" s="20" t="s">
        <v>369</v>
      </c>
      <c r="D11" s="120"/>
      <c r="E11" s="123"/>
    </row>
    <row r="12" spans="1:5" ht="48" x14ac:dyDescent="0.25">
      <c r="A12" s="129">
        <v>2</v>
      </c>
      <c r="B12" s="129" t="s">
        <v>134</v>
      </c>
      <c r="C12" s="69" t="s">
        <v>135</v>
      </c>
      <c r="D12" s="118">
        <v>255200</v>
      </c>
      <c r="E12" s="121">
        <v>638000</v>
      </c>
    </row>
    <row r="13" spans="1:5" x14ac:dyDescent="0.25">
      <c r="A13" s="130"/>
      <c r="B13" s="130"/>
      <c r="C13" s="69" t="s">
        <v>370</v>
      </c>
      <c r="D13" s="119"/>
      <c r="E13" s="122"/>
    </row>
    <row r="14" spans="1:5" x14ac:dyDescent="0.25">
      <c r="A14" s="130"/>
      <c r="B14" s="130"/>
      <c r="C14" s="69" t="s">
        <v>371</v>
      </c>
      <c r="D14" s="119"/>
      <c r="E14" s="122"/>
    </row>
    <row r="15" spans="1:5" x14ac:dyDescent="0.25">
      <c r="A15" s="130"/>
      <c r="B15" s="130"/>
      <c r="C15" s="69" t="s">
        <v>372</v>
      </c>
      <c r="D15" s="119"/>
      <c r="E15" s="122"/>
    </row>
    <row r="16" spans="1:5" x14ac:dyDescent="0.25">
      <c r="A16" s="130"/>
      <c r="B16" s="130"/>
      <c r="C16" s="69" t="s">
        <v>373</v>
      </c>
      <c r="D16" s="119"/>
      <c r="E16" s="122"/>
    </row>
    <row r="17" spans="1:5" x14ac:dyDescent="0.25">
      <c r="A17" s="131"/>
      <c r="B17" s="131"/>
      <c r="C17" s="69" t="s">
        <v>374</v>
      </c>
      <c r="D17" s="120"/>
      <c r="E17" s="123"/>
    </row>
    <row r="18" spans="1:5" ht="84" x14ac:dyDescent="0.25">
      <c r="A18" s="129">
        <v>3</v>
      </c>
      <c r="B18" s="129" t="s">
        <v>136</v>
      </c>
      <c r="C18" s="20" t="s">
        <v>137</v>
      </c>
      <c r="D18" s="118">
        <v>255200</v>
      </c>
      <c r="E18" s="121">
        <v>638000</v>
      </c>
    </row>
    <row r="19" spans="1:5" x14ac:dyDescent="0.25">
      <c r="A19" s="130"/>
      <c r="B19" s="130"/>
      <c r="C19" s="69" t="s">
        <v>375</v>
      </c>
      <c r="D19" s="119"/>
      <c r="E19" s="122"/>
    </row>
    <row r="20" spans="1:5" x14ac:dyDescent="0.25">
      <c r="A20" s="130"/>
      <c r="B20" s="130"/>
      <c r="C20" s="69" t="s">
        <v>371</v>
      </c>
      <c r="D20" s="119"/>
      <c r="E20" s="122"/>
    </row>
    <row r="21" spans="1:5" x14ac:dyDescent="0.25">
      <c r="A21" s="130"/>
      <c r="B21" s="130"/>
      <c r="C21" s="69" t="s">
        <v>372</v>
      </c>
      <c r="D21" s="119"/>
      <c r="E21" s="122"/>
    </row>
    <row r="22" spans="1:5" x14ac:dyDescent="0.25">
      <c r="A22" s="130"/>
      <c r="B22" s="130"/>
      <c r="C22" s="69" t="s">
        <v>376</v>
      </c>
      <c r="D22" s="119"/>
      <c r="E22" s="122"/>
    </row>
    <row r="23" spans="1:5" x14ac:dyDescent="0.25">
      <c r="A23" s="130"/>
      <c r="B23" s="130"/>
      <c r="C23" s="69" t="s">
        <v>377</v>
      </c>
      <c r="D23" s="119"/>
      <c r="E23" s="122"/>
    </row>
    <row r="24" spans="1:5" x14ac:dyDescent="0.25">
      <c r="A24" s="131"/>
      <c r="B24" s="131"/>
      <c r="C24" s="69" t="s">
        <v>378</v>
      </c>
      <c r="D24" s="120"/>
      <c r="E24" s="123"/>
    </row>
    <row r="25" spans="1:5" ht="48" x14ac:dyDescent="0.25">
      <c r="A25" s="129">
        <v>4</v>
      </c>
      <c r="B25" s="129" t="s">
        <v>138</v>
      </c>
      <c r="C25" s="69" t="s">
        <v>139</v>
      </c>
      <c r="D25" s="118">
        <v>306240</v>
      </c>
      <c r="E25" s="121">
        <v>765600</v>
      </c>
    </row>
    <row r="26" spans="1:5" x14ac:dyDescent="0.25">
      <c r="A26" s="130"/>
      <c r="B26" s="130"/>
      <c r="C26" s="69" t="s">
        <v>379</v>
      </c>
      <c r="D26" s="119"/>
      <c r="E26" s="122"/>
    </row>
    <row r="27" spans="1:5" x14ac:dyDescent="0.25">
      <c r="A27" s="130"/>
      <c r="B27" s="130"/>
      <c r="C27" s="69" t="s">
        <v>380</v>
      </c>
      <c r="D27" s="119"/>
      <c r="E27" s="122"/>
    </row>
    <row r="28" spans="1:5" x14ac:dyDescent="0.25">
      <c r="A28" s="130"/>
      <c r="B28" s="130"/>
      <c r="C28" s="69" t="s">
        <v>381</v>
      </c>
      <c r="D28" s="119"/>
      <c r="E28" s="122"/>
    </row>
    <row r="29" spans="1:5" x14ac:dyDescent="0.25">
      <c r="A29" s="130"/>
      <c r="B29" s="130"/>
      <c r="C29" s="69" t="s">
        <v>371</v>
      </c>
      <c r="D29" s="119"/>
      <c r="E29" s="122"/>
    </row>
    <row r="30" spans="1:5" x14ac:dyDescent="0.25">
      <c r="A30" s="131"/>
      <c r="B30" s="131"/>
      <c r="C30" s="69" t="s">
        <v>382</v>
      </c>
      <c r="D30" s="120"/>
      <c r="E30" s="123"/>
    </row>
    <row r="31" spans="1:5" ht="60" x14ac:dyDescent="0.25">
      <c r="A31" s="129">
        <v>5</v>
      </c>
      <c r="B31" s="129" t="s">
        <v>140</v>
      </c>
      <c r="C31" s="69" t="s">
        <v>141</v>
      </c>
      <c r="D31" s="118">
        <v>306240</v>
      </c>
      <c r="E31" s="118">
        <v>765600</v>
      </c>
    </row>
    <row r="32" spans="1:5" x14ac:dyDescent="0.25">
      <c r="A32" s="130"/>
      <c r="B32" s="130"/>
      <c r="C32" s="69" t="s">
        <v>376</v>
      </c>
      <c r="D32" s="119"/>
      <c r="E32" s="119"/>
    </row>
    <row r="33" spans="1:5" x14ac:dyDescent="0.25">
      <c r="A33" s="130"/>
      <c r="B33" s="130"/>
      <c r="C33" s="69" t="s">
        <v>383</v>
      </c>
      <c r="D33" s="119"/>
      <c r="E33" s="119"/>
    </row>
    <row r="34" spans="1:5" x14ac:dyDescent="0.25">
      <c r="A34" s="130"/>
      <c r="B34" s="130"/>
      <c r="C34" s="69" t="s">
        <v>377</v>
      </c>
      <c r="D34" s="119"/>
      <c r="E34" s="119"/>
    </row>
    <row r="35" spans="1:5" x14ac:dyDescent="0.25">
      <c r="A35" s="131"/>
      <c r="B35" s="131"/>
      <c r="C35" s="69" t="s">
        <v>384</v>
      </c>
      <c r="D35" s="119"/>
      <c r="E35" s="119"/>
    </row>
    <row r="36" spans="1:5" ht="36" x14ac:dyDescent="0.25">
      <c r="A36" s="63">
        <v>6</v>
      </c>
      <c r="B36" s="63" t="s">
        <v>142</v>
      </c>
      <c r="C36" s="69" t="s">
        <v>143</v>
      </c>
      <c r="D36" s="76">
        <v>51040</v>
      </c>
      <c r="E36" s="82">
        <v>127600</v>
      </c>
    </row>
    <row r="37" spans="1:5" ht="48" x14ac:dyDescent="0.25">
      <c r="A37" s="129">
        <v>7</v>
      </c>
      <c r="B37" s="129" t="s">
        <v>144</v>
      </c>
      <c r="C37" s="69" t="s">
        <v>145</v>
      </c>
      <c r="D37" s="118">
        <v>1429120</v>
      </c>
      <c r="E37" s="121">
        <v>3572800</v>
      </c>
    </row>
    <row r="38" spans="1:5" x14ac:dyDescent="0.25">
      <c r="A38" s="130"/>
      <c r="B38" s="130"/>
      <c r="C38" s="69" t="s">
        <v>385</v>
      </c>
      <c r="D38" s="119"/>
      <c r="E38" s="122"/>
    </row>
    <row r="39" spans="1:5" ht="24" x14ac:dyDescent="0.25">
      <c r="A39" s="130"/>
      <c r="B39" s="130"/>
      <c r="C39" s="69" t="s">
        <v>151</v>
      </c>
      <c r="D39" s="119"/>
      <c r="E39" s="122"/>
    </row>
    <row r="40" spans="1:5" ht="24" x14ac:dyDescent="0.25">
      <c r="A40" s="130"/>
      <c r="B40" s="130"/>
      <c r="C40" s="69" t="s">
        <v>149</v>
      </c>
      <c r="D40" s="119"/>
      <c r="E40" s="122"/>
    </row>
    <row r="41" spans="1:5" x14ac:dyDescent="0.25">
      <c r="A41" s="130"/>
      <c r="B41" s="130"/>
      <c r="C41" s="69" t="s">
        <v>381</v>
      </c>
      <c r="D41" s="119"/>
      <c r="E41" s="122"/>
    </row>
    <row r="42" spans="1:5" x14ac:dyDescent="0.25">
      <c r="A42" s="130"/>
      <c r="B42" s="130"/>
      <c r="C42" s="69" t="s">
        <v>386</v>
      </c>
      <c r="D42" s="119"/>
      <c r="E42" s="122"/>
    </row>
    <row r="43" spans="1:5" x14ac:dyDescent="0.25">
      <c r="A43" s="131"/>
      <c r="B43" s="131"/>
      <c r="C43" s="69" t="s">
        <v>382</v>
      </c>
      <c r="D43" s="120"/>
      <c r="E43" s="123"/>
    </row>
    <row r="44" spans="1:5" ht="48" x14ac:dyDescent="0.25">
      <c r="A44" s="129">
        <v>8</v>
      </c>
      <c r="B44" s="132" t="s">
        <v>146</v>
      </c>
      <c r="C44" s="69" t="s">
        <v>147</v>
      </c>
      <c r="D44" s="124">
        <v>408320</v>
      </c>
      <c r="E44" s="127">
        <v>1020800</v>
      </c>
    </row>
    <row r="45" spans="1:5" x14ac:dyDescent="0.25">
      <c r="A45" s="130"/>
      <c r="B45" s="132"/>
      <c r="C45" s="69" t="s">
        <v>387</v>
      </c>
      <c r="D45" s="125"/>
      <c r="E45" s="127"/>
    </row>
    <row r="46" spans="1:5" x14ac:dyDescent="0.25">
      <c r="A46" s="130"/>
      <c r="B46" s="132"/>
      <c r="C46" s="69" t="s">
        <v>381</v>
      </c>
      <c r="D46" s="125"/>
      <c r="E46" s="127"/>
    </row>
    <row r="47" spans="1:5" x14ac:dyDescent="0.25">
      <c r="A47" s="130"/>
      <c r="B47" s="132"/>
      <c r="C47" s="70" t="s">
        <v>386</v>
      </c>
      <c r="D47" s="125"/>
      <c r="E47" s="127"/>
    </row>
    <row r="48" spans="1:5" x14ac:dyDescent="0.25">
      <c r="A48" s="130"/>
      <c r="B48" s="132"/>
      <c r="C48" s="69" t="s">
        <v>382</v>
      </c>
      <c r="D48" s="125"/>
      <c r="E48" s="127"/>
    </row>
    <row r="49" spans="1:5" ht="24" x14ac:dyDescent="0.25">
      <c r="A49" s="130"/>
      <c r="B49" s="68" t="s">
        <v>148</v>
      </c>
      <c r="C49" s="69" t="s">
        <v>149</v>
      </c>
      <c r="D49" s="125"/>
      <c r="E49" s="127"/>
    </row>
    <row r="50" spans="1:5" ht="24" x14ac:dyDescent="0.25">
      <c r="A50" s="131"/>
      <c r="B50" s="68" t="s">
        <v>150</v>
      </c>
      <c r="C50" s="69" t="s">
        <v>151</v>
      </c>
      <c r="D50" s="126"/>
      <c r="E50" s="127"/>
    </row>
    <row r="51" spans="1:5" ht="24" x14ac:dyDescent="0.25">
      <c r="A51" s="129">
        <v>9</v>
      </c>
      <c r="B51" s="129" t="s">
        <v>152</v>
      </c>
      <c r="C51" s="46" t="s">
        <v>153</v>
      </c>
      <c r="D51" s="118">
        <v>153120</v>
      </c>
      <c r="E51" s="121">
        <v>382800</v>
      </c>
    </row>
    <row r="52" spans="1:5" x14ac:dyDescent="0.25">
      <c r="A52" s="130"/>
      <c r="B52" s="130"/>
      <c r="C52" s="46" t="s">
        <v>388</v>
      </c>
      <c r="D52" s="119"/>
      <c r="E52" s="122"/>
    </row>
    <row r="53" spans="1:5" x14ac:dyDescent="0.25">
      <c r="A53" s="130"/>
      <c r="B53" s="130"/>
      <c r="C53" s="46" t="s">
        <v>389</v>
      </c>
      <c r="D53" s="119"/>
      <c r="E53" s="122"/>
    </row>
    <row r="54" spans="1:5" x14ac:dyDescent="0.25">
      <c r="A54" s="130"/>
      <c r="B54" s="130"/>
      <c r="C54" s="46" t="s">
        <v>390</v>
      </c>
      <c r="D54" s="119"/>
      <c r="E54" s="122"/>
    </row>
    <row r="55" spans="1:5" x14ac:dyDescent="0.25">
      <c r="A55" s="130"/>
      <c r="B55" s="130"/>
      <c r="C55" s="46" t="s">
        <v>381</v>
      </c>
      <c r="D55" s="119"/>
      <c r="E55" s="122"/>
    </row>
    <row r="56" spans="1:5" ht="24" x14ac:dyDescent="0.25">
      <c r="A56" s="130"/>
      <c r="B56" s="130"/>
      <c r="C56" s="69" t="s">
        <v>391</v>
      </c>
      <c r="D56" s="119"/>
      <c r="E56" s="122"/>
    </row>
    <row r="57" spans="1:5" x14ac:dyDescent="0.25">
      <c r="A57" s="131"/>
      <c r="B57" s="131"/>
      <c r="C57" s="69" t="s">
        <v>382</v>
      </c>
      <c r="D57" s="120"/>
      <c r="E57" s="123"/>
    </row>
    <row r="58" spans="1:5" ht="24" x14ac:dyDescent="0.25">
      <c r="A58" s="63">
        <v>10</v>
      </c>
      <c r="B58" s="63" t="s">
        <v>154</v>
      </c>
      <c r="C58" s="20" t="s">
        <v>155</v>
      </c>
      <c r="D58" s="76">
        <v>306240</v>
      </c>
      <c r="E58" s="76">
        <v>765600</v>
      </c>
    </row>
    <row r="59" spans="1:5" ht="36" x14ac:dyDescent="0.25">
      <c r="A59" s="63">
        <v>11</v>
      </c>
      <c r="B59" s="63" t="s">
        <v>156</v>
      </c>
      <c r="C59" s="20" t="s">
        <v>157</v>
      </c>
      <c r="D59" s="76">
        <v>255200</v>
      </c>
      <c r="E59" s="76">
        <v>638000</v>
      </c>
    </row>
    <row r="60" spans="1:5" x14ac:dyDescent="0.25">
      <c r="A60" s="63">
        <v>12</v>
      </c>
      <c r="B60" s="63" t="s">
        <v>158</v>
      </c>
      <c r="C60" s="20" t="s">
        <v>159</v>
      </c>
      <c r="D60" s="76">
        <v>102080</v>
      </c>
      <c r="E60" s="76">
        <v>255200</v>
      </c>
    </row>
    <row r="61" spans="1:5" x14ac:dyDescent="0.25">
      <c r="A61" s="63">
        <v>13</v>
      </c>
      <c r="B61" s="63" t="s">
        <v>160</v>
      </c>
      <c r="C61" s="20" t="s">
        <v>161</v>
      </c>
      <c r="D61" s="76">
        <v>76560</v>
      </c>
      <c r="E61" s="76">
        <v>191400</v>
      </c>
    </row>
    <row r="62" spans="1:5" ht="60" x14ac:dyDescent="0.25">
      <c r="A62" s="63">
        <v>14</v>
      </c>
      <c r="B62" s="63" t="s">
        <v>162</v>
      </c>
      <c r="C62" s="20" t="s">
        <v>392</v>
      </c>
      <c r="D62" s="76">
        <v>484880</v>
      </c>
      <c r="E62" s="76">
        <v>1212200</v>
      </c>
    </row>
    <row r="63" spans="1:5" x14ac:dyDescent="0.25">
      <c r="A63" s="71"/>
      <c r="B63" s="133" t="s">
        <v>393</v>
      </c>
      <c r="C63" s="133"/>
      <c r="D63" s="77"/>
      <c r="E63" s="77"/>
    </row>
    <row r="64" spans="1:5" x14ac:dyDescent="0.25">
      <c r="A64" s="72"/>
      <c r="B64" s="128" t="s">
        <v>394</v>
      </c>
      <c r="C64" s="128"/>
      <c r="D64" s="78"/>
      <c r="E64" s="78"/>
    </row>
    <row r="65" spans="1:5" x14ac:dyDescent="0.25">
      <c r="A65" s="72"/>
      <c r="B65" s="128" t="s">
        <v>395</v>
      </c>
      <c r="C65" s="128"/>
      <c r="D65" s="78"/>
      <c r="E65" s="78"/>
    </row>
    <row r="66" spans="1:5" x14ac:dyDescent="0.25">
      <c r="A66" s="72"/>
      <c r="B66" s="128" t="s">
        <v>396</v>
      </c>
      <c r="C66" s="128"/>
      <c r="D66" s="78"/>
      <c r="E66" s="78"/>
    </row>
    <row r="67" spans="1:5" x14ac:dyDescent="0.25">
      <c r="A67" s="72"/>
      <c r="B67" s="128" t="s">
        <v>397</v>
      </c>
      <c r="C67" s="128"/>
      <c r="D67" s="78"/>
      <c r="E67" s="78"/>
    </row>
    <row r="68" spans="1:5" x14ac:dyDescent="0.25">
      <c r="A68" s="72"/>
      <c r="B68" s="128" t="s">
        <v>398</v>
      </c>
      <c r="C68" s="128"/>
      <c r="D68" s="78"/>
      <c r="E68" s="78"/>
    </row>
    <row r="69" spans="1:5" x14ac:dyDescent="0.25">
      <c r="A69" s="73"/>
      <c r="B69" s="116" t="s">
        <v>399</v>
      </c>
      <c r="C69" s="116"/>
      <c r="D69" s="79"/>
      <c r="E69" s="78"/>
    </row>
    <row r="70" spans="1:5" x14ac:dyDescent="0.25">
      <c r="A70" s="74"/>
      <c r="B70" s="117" t="s">
        <v>400</v>
      </c>
      <c r="C70" s="117"/>
      <c r="D70" s="80"/>
      <c r="E70" s="80"/>
    </row>
  </sheetData>
  <mergeCells count="45">
    <mergeCell ref="A1:E1"/>
    <mergeCell ref="A2:E2"/>
    <mergeCell ref="A3:E3"/>
    <mergeCell ref="A4:E4"/>
    <mergeCell ref="A5:E5"/>
    <mergeCell ref="A8:A11"/>
    <mergeCell ref="B8:B10"/>
    <mergeCell ref="A12:A17"/>
    <mergeCell ref="B12:B17"/>
    <mergeCell ref="A18:A24"/>
    <mergeCell ref="B18:B24"/>
    <mergeCell ref="A25:A30"/>
    <mergeCell ref="B25:B30"/>
    <mergeCell ref="A31:A35"/>
    <mergeCell ref="B31:B35"/>
    <mergeCell ref="A37:A43"/>
    <mergeCell ref="B37:B43"/>
    <mergeCell ref="B67:C67"/>
    <mergeCell ref="B68:C68"/>
    <mergeCell ref="A44:A50"/>
    <mergeCell ref="B44:B48"/>
    <mergeCell ref="A51:A57"/>
    <mergeCell ref="B51:B57"/>
    <mergeCell ref="B63:C63"/>
    <mergeCell ref="B64:C64"/>
    <mergeCell ref="B65:C65"/>
    <mergeCell ref="B66:C66"/>
    <mergeCell ref="D51:D57"/>
    <mergeCell ref="E51:E57"/>
    <mergeCell ref="B69:C69"/>
    <mergeCell ref="B70:C70"/>
    <mergeCell ref="D8:D11"/>
    <mergeCell ref="E8:E11"/>
    <mergeCell ref="D12:D17"/>
    <mergeCell ref="E12:E17"/>
    <mergeCell ref="D18:D24"/>
    <mergeCell ref="E18:E24"/>
    <mergeCell ref="D25:D30"/>
    <mergeCell ref="E25:E30"/>
    <mergeCell ref="D31:D35"/>
    <mergeCell ref="E31:E35"/>
    <mergeCell ref="D37:D43"/>
    <mergeCell ref="E37:E43"/>
    <mergeCell ref="D44:D50"/>
    <mergeCell ref="E44:E50"/>
  </mergeCells>
  <pageMargins left="0.7" right="0.7" top="0.75" bottom="0.75" header="0.3" footer="0.3"/>
  <pageSetup scale="76" fitToHeight="0" orientation="portrait"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activeCell="H8" sqref="H8"/>
    </sheetView>
  </sheetViews>
  <sheetFormatPr baseColWidth="10" defaultRowHeight="15" x14ac:dyDescent="0.25"/>
  <cols>
    <col min="1" max="1" width="6.7109375" customWidth="1"/>
    <col min="2" max="2" width="9" customWidth="1"/>
    <col min="3" max="3" width="64" customWidth="1"/>
    <col min="4" max="4" width="14.7109375" customWidth="1"/>
    <col min="5" max="5" width="14.42578125" customWidth="1"/>
  </cols>
  <sheetData>
    <row r="1" spans="1:5" x14ac:dyDescent="0.25">
      <c r="A1" s="98" t="s">
        <v>17</v>
      </c>
      <c r="B1" s="98"/>
      <c r="C1" s="98"/>
      <c r="D1" s="98"/>
      <c r="E1" s="98"/>
    </row>
    <row r="2" spans="1:5" x14ac:dyDescent="0.25">
      <c r="A2" s="98" t="s">
        <v>419</v>
      </c>
      <c r="B2" s="98"/>
      <c r="C2" s="98"/>
      <c r="D2" s="98"/>
      <c r="E2" s="98"/>
    </row>
    <row r="3" spans="1:5" ht="18.75" x14ac:dyDescent="0.25">
      <c r="A3" s="104" t="s">
        <v>342</v>
      </c>
      <c r="B3" s="104"/>
      <c r="C3" s="104"/>
      <c r="D3" s="104"/>
      <c r="E3" s="104"/>
    </row>
    <row r="4" spans="1:5" ht="18.75" x14ac:dyDescent="0.25">
      <c r="A4" s="115" t="s">
        <v>343</v>
      </c>
      <c r="B4" s="115"/>
      <c r="C4" s="115"/>
      <c r="D4" s="115"/>
      <c r="E4" s="115"/>
    </row>
    <row r="5" spans="1:5" ht="15.75" x14ac:dyDescent="0.25">
      <c r="A5" s="22"/>
      <c r="B5" s="22"/>
      <c r="C5" s="22"/>
      <c r="D5" s="22"/>
      <c r="E5" s="22"/>
    </row>
    <row r="7" spans="1:5" ht="22.5" x14ac:dyDescent="0.25">
      <c r="A7" s="12" t="s">
        <v>18</v>
      </c>
      <c r="B7" s="12" t="s">
        <v>19</v>
      </c>
      <c r="C7" s="12" t="s">
        <v>20</v>
      </c>
      <c r="D7" s="24" t="s">
        <v>21</v>
      </c>
      <c r="E7" s="24" t="s">
        <v>22</v>
      </c>
    </row>
    <row r="8" spans="1:5" ht="144" x14ac:dyDescent="0.25">
      <c r="A8" s="83">
        <v>1</v>
      </c>
      <c r="B8" s="84" t="s">
        <v>163</v>
      </c>
      <c r="C8" s="85" t="s">
        <v>401</v>
      </c>
      <c r="D8" s="28">
        <v>197200</v>
      </c>
      <c r="E8" s="28">
        <v>493000.00000000006</v>
      </c>
    </row>
    <row r="9" spans="1:5" ht="132" x14ac:dyDescent="0.25">
      <c r="A9" s="84">
        <v>2</v>
      </c>
      <c r="B9" s="84" t="s">
        <v>164</v>
      </c>
      <c r="C9" s="86" t="s">
        <v>402</v>
      </c>
      <c r="D9" s="28">
        <v>162400.00000000003</v>
      </c>
      <c r="E9" s="28">
        <v>406000.00000000006</v>
      </c>
    </row>
    <row r="10" spans="1:5" ht="216" x14ac:dyDescent="0.25">
      <c r="A10" s="83">
        <v>3</v>
      </c>
      <c r="B10" s="84" t="s">
        <v>165</v>
      </c>
      <c r="C10" s="85" t="s">
        <v>403</v>
      </c>
      <c r="D10" s="28">
        <v>487200</v>
      </c>
      <c r="E10" s="28">
        <v>1218000</v>
      </c>
    </row>
    <row r="11" spans="1:5" ht="84" x14ac:dyDescent="0.25">
      <c r="A11" s="84">
        <v>4</v>
      </c>
      <c r="B11" s="84" t="s">
        <v>166</v>
      </c>
      <c r="C11" s="87" t="s">
        <v>404</v>
      </c>
      <c r="D11" s="28">
        <v>104400</v>
      </c>
      <c r="E11" s="26">
        <v>261000</v>
      </c>
    </row>
    <row r="12" spans="1:5" ht="108" x14ac:dyDescent="0.25">
      <c r="A12" s="75">
        <v>5</v>
      </c>
      <c r="B12" s="84" t="s">
        <v>167</v>
      </c>
      <c r="C12" s="88" t="s">
        <v>405</v>
      </c>
      <c r="D12" s="28">
        <v>116000</v>
      </c>
      <c r="E12" s="28">
        <v>290000</v>
      </c>
    </row>
    <row r="13" spans="1:5" x14ac:dyDescent="0.25">
      <c r="A13" s="19">
        <v>6</v>
      </c>
      <c r="B13" s="19" t="s">
        <v>168</v>
      </c>
      <c r="C13" s="46" t="s">
        <v>406</v>
      </c>
      <c r="D13" s="28">
        <v>11600</v>
      </c>
      <c r="E13" s="28">
        <v>29000</v>
      </c>
    </row>
    <row r="14" spans="1:5" ht="84" x14ac:dyDescent="0.25">
      <c r="A14" s="19">
        <v>7</v>
      </c>
      <c r="B14" s="19" t="s">
        <v>169</v>
      </c>
      <c r="C14" s="89" t="s">
        <v>407</v>
      </c>
      <c r="D14" s="28">
        <v>81200.000000000015</v>
      </c>
      <c r="E14" s="28">
        <v>203000.00000000003</v>
      </c>
    </row>
  </sheetData>
  <mergeCells count="4">
    <mergeCell ref="A1:E1"/>
    <mergeCell ref="A2:E2"/>
    <mergeCell ref="A3:E3"/>
    <mergeCell ref="A4:E4"/>
  </mergeCells>
  <pageMargins left="0.7" right="0.7" top="0.75" bottom="0.75" header="0.3" footer="0.3"/>
  <pageSetup scale="83" fitToHeight="0"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workbookViewId="0">
      <selection activeCell="H12" sqref="H12"/>
    </sheetView>
  </sheetViews>
  <sheetFormatPr baseColWidth="10" defaultRowHeight="15" x14ac:dyDescent="0.25"/>
  <cols>
    <col min="1" max="1" width="11.7109375" customWidth="1"/>
    <col min="2" max="2" width="9.42578125" customWidth="1"/>
    <col min="3" max="3" width="87" customWidth="1"/>
    <col min="4" max="4" width="19" customWidth="1"/>
    <col min="5" max="6" width="15.42578125" customWidth="1"/>
  </cols>
  <sheetData>
    <row r="1" spans="1:6" x14ac:dyDescent="0.25">
      <c r="A1" s="98" t="s">
        <v>17</v>
      </c>
      <c r="B1" s="98"/>
      <c r="C1" s="98"/>
      <c r="D1" s="98"/>
      <c r="E1" s="98"/>
      <c r="F1" s="98"/>
    </row>
    <row r="2" spans="1:6" x14ac:dyDescent="0.25">
      <c r="A2" s="98" t="s">
        <v>419</v>
      </c>
      <c r="B2" s="98"/>
      <c r="C2" s="98"/>
      <c r="D2" s="98"/>
      <c r="E2" s="98"/>
      <c r="F2" s="98"/>
    </row>
    <row r="3" spans="1:6" ht="18.75" x14ac:dyDescent="0.25">
      <c r="A3" s="104" t="s">
        <v>341</v>
      </c>
      <c r="B3" s="104"/>
      <c r="C3" s="104"/>
      <c r="D3" s="104"/>
      <c r="E3" s="104"/>
      <c r="F3" s="104"/>
    </row>
    <row r="4" spans="1:6" ht="18.75" x14ac:dyDescent="0.25">
      <c r="A4" s="115" t="s">
        <v>340</v>
      </c>
      <c r="B4" s="115"/>
      <c r="C4" s="115"/>
      <c r="D4" s="115"/>
      <c r="E4" s="115"/>
      <c r="F4" s="115"/>
    </row>
    <row r="5" spans="1:6" x14ac:dyDescent="0.25">
      <c r="A5" s="11"/>
      <c r="B5" s="11"/>
      <c r="C5" s="11"/>
      <c r="D5" s="11"/>
      <c r="E5" s="11"/>
      <c r="F5" s="11"/>
    </row>
    <row r="6" spans="1:6" x14ac:dyDescent="0.25">
      <c r="A6" s="34"/>
      <c r="B6" s="34"/>
      <c r="C6" s="35"/>
      <c r="D6" s="36"/>
      <c r="E6" s="37"/>
      <c r="F6" s="37"/>
    </row>
    <row r="7" spans="1:6" x14ac:dyDescent="0.25">
      <c r="A7" s="38" t="s">
        <v>18</v>
      </c>
      <c r="B7" s="38" t="s">
        <v>19</v>
      </c>
      <c r="C7" s="12" t="s">
        <v>20</v>
      </c>
      <c r="D7" s="38" t="s">
        <v>170</v>
      </c>
      <c r="E7" s="39" t="s">
        <v>171</v>
      </c>
      <c r="F7" s="39" t="s">
        <v>172</v>
      </c>
    </row>
    <row r="8" spans="1:6" ht="22.5" x14ac:dyDescent="0.25">
      <c r="A8" s="31">
        <v>1</v>
      </c>
      <c r="B8" s="25" t="s">
        <v>173</v>
      </c>
      <c r="C8" s="25" t="s">
        <v>174</v>
      </c>
      <c r="D8" s="25" t="s">
        <v>175</v>
      </c>
      <c r="E8" s="40">
        <v>482560</v>
      </c>
      <c r="F8" s="40">
        <v>1206399.9999999998</v>
      </c>
    </row>
    <row r="9" spans="1:6" ht="22.5" x14ac:dyDescent="0.25">
      <c r="A9" s="31">
        <v>2</v>
      </c>
      <c r="B9" s="25" t="s">
        <v>411</v>
      </c>
      <c r="C9" s="25" t="s">
        <v>177</v>
      </c>
      <c r="D9" s="25" t="s">
        <v>178</v>
      </c>
      <c r="E9" s="40">
        <v>60320</v>
      </c>
      <c r="F9" s="41">
        <v>150799.99999999997</v>
      </c>
    </row>
    <row r="10" spans="1:6" ht="22.5" x14ac:dyDescent="0.25">
      <c r="A10" s="31">
        <v>3</v>
      </c>
      <c r="B10" s="25" t="s">
        <v>176</v>
      </c>
      <c r="C10" s="25" t="s">
        <v>180</v>
      </c>
      <c r="D10" s="33" t="s">
        <v>181</v>
      </c>
      <c r="E10" s="40">
        <v>180960</v>
      </c>
      <c r="F10" s="40">
        <v>452399.99999999994</v>
      </c>
    </row>
    <row r="11" spans="1:6" ht="33.75" x14ac:dyDescent="0.25">
      <c r="A11" s="31">
        <v>4</v>
      </c>
      <c r="B11" s="25" t="s">
        <v>179</v>
      </c>
      <c r="C11" s="25" t="s">
        <v>183</v>
      </c>
      <c r="D11" s="33" t="s">
        <v>184</v>
      </c>
      <c r="E11" s="40">
        <v>180960</v>
      </c>
      <c r="F11" s="41">
        <v>452399.99999999994</v>
      </c>
    </row>
    <row r="12" spans="1:6" ht="22.5" x14ac:dyDescent="0.25">
      <c r="A12" s="31">
        <v>5</v>
      </c>
      <c r="B12" s="25" t="s">
        <v>182</v>
      </c>
      <c r="C12" s="25" t="s">
        <v>186</v>
      </c>
      <c r="D12" s="33" t="s">
        <v>186</v>
      </c>
      <c r="E12" s="40">
        <v>120640</v>
      </c>
      <c r="F12" s="41">
        <v>301599.99999999994</v>
      </c>
    </row>
    <row r="13" spans="1:6" ht="22.5" x14ac:dyDescent="0.25">
      <c r="A13" s="31">
        <v>6</v>
      </c>
      <c r="B13" s="25" t="s">
        <v>185</v>
      </c>
      <c r="C13" s="25" t="s">
        <v>188</v>
      </c>
      <c r="D13" s="33" t="s">
        <v>189</v>
      </c>
      <c r="E13" s="40">
        <v>361920</v>
      </c>
      <c r="F13" s="40">
        <v>904799.99999999988</v>
      </c>
    </row>
    <row r="14" spans="1:6" ht="22.5" x14ac:dyDescent="0.25">
      <c r="A14" s="31">
        <v>7</v>
      </c>
      <c r="B14" s="25" t="s">
        <v>187</v>
      </c>
      <c r="C14" s="25" t="s">
        <v>191</v>
      </c>
      <c r="D14" s="33" t="s">
        <v>191</v>
      </c>
      <c r="E14" s="40">
        <v>120640</v>
      </c>
      <c r="F14" s="40">
        <v>301599.99999999994</v>
      </c>
    </row>
    <row r="15" spans="1:6" x14ac:dyDescent="0.25">
      <c r="A15" s="31">
        <v>8</v>
      </c>
      <c r="B15" s="25" t="s">
        <v>190</v>
      </c>
      <c r="C15" s="25" t="s">
        <v>193</v>
      </c>
      <c r="D15" s="33" t="s">
        <v>193</v>
      </c>
      <c r="E15" s="40">
        <v>60320</v>
      </c>
      <c r="F15" s="40">
        <v>150799.99999999997</v>
      </c>
    </row>
    <row r="16" spans="1:6" ht="22.5" x14ac:dyDescent="0.25">
      <c r="A16" s="31">
        <v>9</v>
      </c>
      <c r="B16" s="25" t="s">
        <v>192</v>
      </c>
      <c r="C16" s="25" t="s">
        <v>195</v>
      </c>
      <c r="D16" s="33" t="s">
        <v>195</v>
      </c>
      <c r="E16" s="40">
        <v>42224</v>
      </c>
      <c r="F16" s="40">
        <v>105559.99999999999</v>
      </c>
    </row>
    <row r="17" spans="1:6" x14ac:dyDescent="0.25">
      <c r="A17" s="31">
        <v>10</v>
      </c>
      <c r="B17" s="25" t="s">
        <v>194</v>
      </c>
      <c r="C17" s="25" t="s">
        <v>197</v>
      </c>
      <c r="D17" s="33" t="s">
        <v>197</v>
      </c>
      <c r="E17" s="40">
        <v>120640</v>
      </c>
      <c r="F17" s="40">
        <v>301599.99999999994</v>
      </c>
    </row>
    <row r="18" spans="1:6" x14ac:dyDescent="0.25">
      <c r="A18" s="31">
        <v>11</v>
      </c>
      <c r="B18" s="25" t="s">
        <v>196</v>
      </c>
      <c r="C18" s="25" t="s">
        <v>199</v>
      </c>
      <c r="D18" s="33" t="s">
        <v>199</v>
      </c>
      <c r="E18" s="40">
        <v>60320</v>
      </c>
      <c r="F18" s="40">
        <v>150799.99999999997</v>
      </c>
    </row>
    <row r="19" spans="1:6" ht="22.5" x14ac:dyDescent="0.25">
      <c r="A19" s="31">
        <v>12</v>
      </c>
      <c r="B19" s="25" t="s">
        <v>198</v>
      </c>
      <c r="C19" s="25" t="s">
        <v>201</v>
      </c>
      <c r="D19" s="33" t="s">
        <v>201</v>
      </c>
      <c r="E19" s="40">
        <v>301600</v>
      </c>
      <c r="F19" s="40">
        <v>754000</v>
      </c>
    </row>
    <row r="20" spans="1:6" ht="22.5" x14ac:dyDescent="0.25">
      <c r="A20" s="31">
        <v>13</v>
      </c>
      <c r="B20" s="25" t="s">
        <v>200</v>
      </c>
      <c r="C20" s="25" t="s">
        <v>203</v>
      </c>
      <c r="D20" s="33" t="s">
        <v>203</v>
      </c>
      <c r="E20" s="41">
        <v>241280</v>
      </c>
      <c r="F20" s="41">
        <v>603199.99999999988</v>
      </c>
    </row>
    <row r="21" spans="1:6" ht="22.5" x14ac:dyDescent="0.25">
      <c r="A21" s="31">
        <v>14</v>
      </c>
      <c r="B21" s="25" t="s">
        <v>202</v>
      </c>
      <c r="C21" s="25" t="s">
        <v>205</v>
      </c>
      <c r="D21" s="33" t="s">
        <v>205</v>
      </c>
      <c r="E21" s="40">
        <v>120640</v>
      </c>
      <c r="F21" s="40">
        <v>301599.99999999994</v>
      </c>
    </row>
    <row r="22" spans="1:6" ht="22.5" x14ac:dyDescent="0.25">
      <c r="A22" s="31">
        <v>15</v>
      </c>
      <c r="B22" s="25" t="s">
        <v>204</v>
      </c>
      <c r="C22" s="25" t="s">
        <v>207</v>
      </c>
      <c r="D22" s="33" t="s">
        <v>207</v>
      </c>
      <c r="E22" s="40">
        <v>180960</v>
      </c>
      <c r="F22" s="40">
        <v>452399.99999999994</v>
      </c>
    </row>
    <row r="23" spans="1:6" ht="22.5" x14ac:dyDescent="0.25">
      <c r="A23" s="31">
        <v>16</v>
      </c>
      <c r="B23" s="25" t="s">
        <v>206</v>
      </c>
      <c r="C23" s="25" t="s">
        <v>209</v>
      </c>
      <c r="D23" s="33" t="s">
        <v>209</v>
      </c>
      <c r="E23" s="40">
        <v>120640</v>
      </c>
      <c r="F23" s="40">
        <v>301599.99999999994</v>
      </c>
    </row>
    <row r="24" spans="1:6" ht="22.5" x14ac:dyDescent="0.25">
      <c r="A24" s="31">
        <v>17</v>
      </c>
      <c r="B24" s="25" t="s">
        <v>208</v>
      </c>
      <c r="C24" s="25" t="s">
        <v>211</v>
      </c>
      <c r="D24" s="33" t="s">
        <v>211</v>
      </c>
      <c r="E24" s="40">
        <v>120640</v>
      </c>
      <c r="F24" s="41">
        <v>301599.99999999994</v>
      </c>
    </row>
    <row r="25" spans="1:6" ht="22.5" x14ac:dyDescent="0.25">
      <c r="A25" s="31">
        <v>18</v>
      </c>
      <c r="B25" s="25" t="s">
        <v>210</v>
      </c>
      <c r="C25" s="25" t="s">
        <v>213</v>
      </c>
      <c r="D25" s="33" t="s">
        <v>214</v>
      </c>
      <c r="E25" s="40">
        <v>120640</v>
      </c>
      <c r="F25" s="41">
        <v>301599.99999999994</v>
      </c>
    </row>
    <row r="26" spans="1:6" x14ac:dyDescent="0.25">
      <c r="A26" s="31">
        <v>19</v>
      </c>
      <c r="B26" s="25" t="s">
        <v>212</v>
      </c>
      <c r="C26" s="25" t="s">
        <v>216</v>
      </c>
      <c r="D26" s="33" t="s">
        <v>216</v>
      </c>
      <c r="E26" s="40">
        <v>60320</v>
      </c>
      <c r="F26" s="40">
        <v>150799.99999999997</v>
      </c>
    </row>
    <row r="27" spans="1:6" x14ac:dyDescent="0.25">
      <c r="A27" s="31">
        <v>20</v>
      </c>
      <c r="B27" s="25" t="s">
        <v>215</v>
      </c>
      <c r="C27" s="25" t="s">
        <v>218</v>
      </c>
      <c r="D27" s="33" t="s">
        <v>218</v>
      </c>
      <c r="E27" s="40">
        <v>120640</v>
      </c>
      <c r="F27" s="40">
        <v>301599.99999999994</v>
      </c>
    </row>
    <row r="28" spans="1:6" ht="22.5" x14ac:dyDescent="0.25">
      <c r="A28" s="31">
        <v>21</v>
      </c>
      <c r="B28" s="25" t="s">
        <v>217</v>
      </c>
      <c r="C28" s="25" t="s">
        <v>220</v>
      </c>
      <c r="D28" s="33" t="s">
        <v>220</v>
      </c>
      <c r="E28" s="40">
        <v>30160</v>
      </c>
      <c r="F28" s="40">
        <v>75399.999999999985</v>
      </c>
    </row>
    <row r="29" spans="1:6" ht="22.5" x14ac:dyDescent="0.25">
      <c r="A29" s="31">
        <v>22</v>
      </c>
      <c r="B29" s="25" t="s">
        <v>219</v>
      </c>
      <c r="C29" s="25" t="s">
        <v>222</v>
      </c>
      <c r="D29" s="33" t="s">
        <v>223</v>
      </c>
      <c r="E29" s="40">
        <v>301600</v>
      </c>
      <c r="F29" s="40">
        <v>754000</v>
      </c>
    </row>
    <row r="30" spans="1:6" x14ac:dyDescent="0.25">
      <c r="A30" s="31">
        <v>23</v>
      </c>
      <c r="B30" s="25" t="s">
        <v>221</v>
      </c>
      <c r="C30" s="25" t="s">
        <v>225</v>
      </c>
      <c r="D30" s="33" t="s">
        <v>225</v>
      </c>
      <c r="E30" s="40">
        <v>180960</v>
      </c>
      <c r="F30" s="40">
        <v>452399.99999999994</v>
      </c>
    </row>
    <row r="31" spans="1:6" ht="22.5" x14ac:dyDescent="0.25">
      <c r="A31" s="31">
        <v>24</v>
      </c>
      <c r="B31" s="25" t="s">
        <v>224</v>
      </c>
      <c r="C31" s="25" t="s">
        <v>227</v>
      </c>
      <c r="D31" s="33" t="s">
        <v>227</v>
      </c>
      <c r="E31" s="40">
        <v>180960</v>
      </c>
      <c r="F31" s="40">
        <v>452399.99999999994</v>
      </c>
    </row>
    <row r="32" spans="1:6" x14ac:dyDescent="0.25">
      <c r="A32" s="31">
        <v>25</v>
      </c>
      <c r="B32" s="25" t="s">
        <v>226</v>
      </c>
      <c r="C32" s="25" t="s">
        <v>229</v>
      </c>
      <c r="D32" s="33" t="s">
        <v>229</v>
      </c>
      <c r="E32" s="40">
        <v>180960</v>
      </c>
      <c r="F32" s="40">
        <v>452399.99999999994</v>
      </c>
    </row>
    <row r="33" spans="1:6" ht="33.75" x14ac:dyDescent="0.25">
      <c r="A33" s="31">
        <v>26</v>
      </c>
      <c r="B33" s="25" t="s">
        <v>228</v>
      </c>
      <c r="C33" s="25" t="s">
        <v>231</v>
      </c>
      <c r="D33" s="33" t="s">
        <v>231</v>
      </c>
      <c r="E33" s="40">
        <v>120640</v>
      </c>
      <c r="F33" s="40">
        <v>301599.99999999994</v>
      </c>
    </row>
    <row r="34" spans="1:6" ht="22.5" x14ac:dyDescent="0.25">
      <c r="A34" s="31">
        <v>27</v>
      </c>
      <c r="B34" s="25" t="s">
        <v>230</v>
      </c>
      <c r="C34" s="25" t="s">
        <v>233</v>
      </c>
      <c r="D34" s="33" t="s">
        <v>233</v>
      </c>
      <c r="E34" s="40">
        <v>120640</v>
      </c>
      <c r="F34" s="40">
        <v>301599.99999999994</v>
      </c>
    </row>
    <row r="35" spans="1:6" x14ac:dyDescent="0.25">
      <c r="A35" s="31">
        <v>28</v>
      </c>
      <c r="B35" s="25" t="s">
        <v>232</v>
      </c>
      <c r="C35" s="25" t="s">
        <v>235</v>
      </c>
      <c r="D35" s="33" t="s">
        <v>235</v>
      </c>
      <c r="E35" s="40">
        <v>30160</v>
      </c>
      <c r="F35" s="40">
        <v>75399.999999999985</v>
      </c>
    </row>
    <row r="36" spans="1:6" x14ac:dyDescent="0.25">
      <c r="A36" s="31">
        <v>29</v>
      </c>
      <c r="B36" s="25" t="s">
        <v>234</v>
      </c>
      <c r="C36" s="25" t="s">
        <v>237</v>
      </c>
      <c r="D36" s="25" t="s">
        <v>237</v>
      </c>
      <c r="E36" s="42">
        <v>30160</v>
      </c>
      <c r="F36" s="42">
        <v>75399.999999999985</v>
      </c>
    </row>
    <row r="37" spans="1:6" x14ac:dyDescent="0.25">
      <c r="A37" s="31">
        <v>30</v>
      </c>
      <c r="B37" s="25" t="s">
        <v>236</v>
      </c>
      <c r="C37" s="25" t="s">
        <v>239</v>
      </c>
      <c r="D37" s="33" t="s">
        <v>239</v>
      </c>
      <c r="E37" s="40">
        <v>60320</v>
      </c>
      <c r="F37" s="40">
        <v>150799.99999999997</v>
      </c>
    </row>
    <row r="38" spans="1:6" ht="22.5" x14ac:dyDescent="0.25">
      <c r="A38" s="31">
        <v>31</v>
      </c>
      <c r="B38" s="25" t="s">
        <v>238</v>
      </c>
      <c r="C38" s="25" t="s">
        <v>241</v>
      </c>
      <c r="D38" s="33" t="s">
        <v>241</v>
      </c>
      <c r="E38" s="40">
        <v>60320</v>
      </c>
      <c r="F38" s="40">
        <v>150799.99999999997</v>
      </c>
    </row>
    <row r="39" spans="1:6" x14ac:dyDescent="0.25">
      <c r="A39" s="31">
        <v>32</v>
      </c>
      <c r="B39" s="25" t="s">
        <v>240</v>
      </c>
      <c r="C39" s="33" t="s">
        <v>243</v>
      </c>
      <c r="D39" s="33" t="s">
        <v>243</v>
      </c>
      <c r="E39" s="40">
        <v>120640</v>
      </c>
      <c r="F39" s="40">
        <v>301599.99999999994</v>
      </c>
    </row>
    <row r="40" spans="1:6" x14ac:dyDescent="0.25">
      <c r="A40" s="31">
        <v>33</v>
      </c>
      <c r="B40" s="25" t="s">
        <v>242</v>
      </c>
      <c r="C40" s="33" t="s">
        <v>245</v>
      </c>
      <c r="D40" s="33" t="s">
        <v>245</v>
      </c>
      <c r="E40" s="40">
        <v>120640</v>
      </c>
      <c r="F40" s="40">
        <v>301599.99999999994</v>
      </c>
    </row>
    <row r="41" spans="1:6" ht="33.75" x14ac:dyDescent="0.25">
      <c r="A41" s="31">
        <v>34</v>
      </c>
      <c r="B41" s="25" t="s">
        <v>244</v>
      </c>
      <c r="C41" s="33" t="s">
        <v>247</v>
      </c>
      <c r="D41" s="33" t="s">
        <v>247</v>
      </c>
      <c r="E41" s="40">
        <v>199056</v>
      </c>
      <c r="F41" s="40">
        <v>497639.99999999994</v>
      </c>
    </row>
    <row r="42" spans="1:6" ht="22.5" x14ac:dyDescent="0.25">
      <c r="A42" s="31">
        <v>35</v>
      </c>
      <c r="B42" s="25" t="s">
        <v>246</v>
      </c>
      <c r="C42" s="33" t="s">
        <v>249</v>
      </c>
      <c r="D42" s="33" t="s">
        <v>249</v>
      </c>
      <c r="E42" s="40">
        <v>180960</v>
      </c>
      <c r="F42" s="40">
        <v>452399.99999999994</v>
      </c>
    </row>
    <row r="43" spans="1:6" x14ac:dyDescent="0.25">
      <c r="A43" s="31">
        <v>36</v>
      </c>
      <c r="B43" s="25" t="s">
        <v>248</v>
      </c>
      <c r="C43" s="33" t="s">
        <v>251</v>
      </c>
      <c r="D43" s="33" t="s">
        <v>251</v>
      </c>
      <c r="E43" s="40">
        <v>180960</v>
      </c>
      <c r="F43" s="40">
        <v>452399.99999999994</v>
      </c>
    </row>
    <row r="44" spans="1:6" x14ac:dyDescent="0.25">
      <c r="A44" s="31">
        <v>37</v>
      </c>
      <c r="B44" s="25" t="s">
        <v>250</v>
      </c>
      <c r="C44" s="33" t="s">
        <v>253</v>
      </c>
      <c r="D44" s="33" t="s">
        <v>253</v>
      </c>
      <c r="E44" s="40">
        <v>24128</v>
      </c>
      <c r="F44" s="40">
        <v>60319.999999999993</v>
      </c>
    </row>
    <row r="45" spans="1:6" ht="33.75" x14ac:dyDescent="0.25">
      <c r="A45" s="31">
        <v>38</v>
      </c>
      <c r="B45" s="25" t="s">
        <v>252</v>
      </c>
      <c r="C45" s="33" t="s">
        <v>256</v>
      </c>
      <c r="D45" s="33" t="s">
        <v>256</v>
      </c>
      <c r="E45" s="40">
        <v>199056</v>
      </c>
      <c r="F45" s="40">
        <v>497639.99999999994</v>
      </c>
    </row>
    <row r="46" spans="1:6" x14ac:dyDescent="0.25">
      <c r="A46" s="31">
        <v>39</v>
      </c>
      <c r="B46" s="25" t="s">
        <v>254</v>
      </c>
      <c r="C46" s="33" t="s">
        <v>258</v>
      </c>
      <c r="D46" s="25" t="s">
        <v>259</v>
      </c>
      <c r="E46" s="40">
        <v>24128</v>
      </c>
      <c r="F46" s="40">
        <v>60319.999999999993</v>
      </c>
    </row>
    <row r="47" spans="1:6" x14ac:dyDescent="0.25">
      <c r="A47" s="31">
        <v>40</v>
      </c>
      <c r="B47" s="25" t="s">
        <v>255</v>
      </c>
      <c r="C47" s="33" t="s">
        <v>261</v>
      </c>
      <c r="D47" s="31"/>
      <c r="E47" s="40">
        <v>60320</v>
      </c>
      <c r="F47" s="40">
        <v>150799.99999999997</v>
      </c>
    </row>
    <row r="48" spans="1:6" x14ac:dyDescent="0.25">
      <c r="A48" s="31">
        <v>41</v>
      </c>
      <c r="B48" s="25" t="s">
        <v>257</v>
      </c>
      <c r="C48" s="33" t="s">
        <v>263</v>
      </c>
      <c r="D48" s="31"/>
      <c r="E48" s="40">
        <v>60320</v>
      </c>
      <c r="F48" s="40">
        <v>150799.99999999997</v>
      </c>
    </row>
    <row r="49" spans="1:6" x14ac:dyDescent="0.25">
      <c r="A49" s="31">
        <v>42</v>
      </c>
      <c r="B49" s="25" t="s">
        <v>260</v>
      </c>
      <c r="C49" s="15" t="s">
        <v>265</v>
      </c>
      <c r="D49" s="15"/>
      <c r="E49" s="40">
        <v>60320</v>
      </c>
      <c r="F49" s="40">
        <v>150799.99999999997</v>
      </c>
    </row>
    <row r="50" spans="1:6" x14ac:dyDescent="0.25">
      <c r="A50" s="31">
        <v>43</v>
      </c>
      <c r="B50" s="25" t="s">
        <v>262</v>
      </c>
      <c r="C50" s="15" t="s">
        <v>267</v>
      </c>
      <c r="D50" s="43"/>
      <c r="E50" s="40">
        <v>60320</v>
      </c>
      <c r="F50" s="40">
        <v>150799.99999999997</v>
      </c>
    </row>
    <row r="51" spans="1:6" ht="22.5" x14ac:dyDescent="0.25">
      <c r="A51" s="31">
        <v>44</v>
      </c>
      <c r="B51" s="25" t="s">
        <v>264</v>
      </c>
      <c r="C51" s="32" t="s">
        <v>268</v>
      </c>
      <c r="D51" s="43"/>
      <c r="E51" s="40">
        <v>24128</v>
      </c>
      <c r="F51" s="40">
        <v>60319.999999999993</v>
      </c>
    </row>
    <row r="52" spans="1:6" x14ac:dyDescent="0.25">
      <c r="A52" s="31">
        <v>45</v>
      </c>
      <c r="B52" s="25" t="s">
        <v>266</v>
      </c>
      <c r="C52" s="32" t="s">
        <v>270</v>
      </c>
      <c r="D52" s="43"/>
      <c r="E52" s="40">
        <v>60320</v>
      </c>
      <c r="F52" s="40">
        <v>150799.99999999997</v>
      </c>
    </row>
    <row r="53" spans="1:6" x14ac:dyDescent="0.25">
      <c r="A53" s="31">
        <v>46</v>
      </c>
      <c r="B53" s="25" t="s">
        <v>269</v>
      </c>
      <c r="C53" s="90" t="s">
        <v>408</v>
      </c>
      <c r="D53" s="1"/>
      <c r="E53" s="40">
        <v>60320</v>
      </c>
      <c r="F53" s="40">
        <v>150799.99999999997</v>
      </c>
    </row>
    <row r="54" spans="1:6" x14ac:dyDescent="0.25">
      <c r="A54" s="31">
        <v>47</v>
      </c>
      <c r="B54" s="25" t="s">
        <v>410</v>
      </c>
      <c r="C54" s="91" t="s">
        <v>409</v>
      </c>
      <c r="D54" s="1"/>
      <c r="E54" s="40">
        <v>120640</v>
      </c>
      <c r="F54" s="40">
        <v>301599.99999999994</v>
      </c>
    </row>
  </sheetData>
  <mergeCells count="4">
    <mergeCell ref="A1:F1"/>
    <mergeCell ref="A2:F2"/>
    <mergeCell ref="A3:F3"/>
    <mergeCell ref="A4:F4"/>
  </mergeCells>
  <pageMargins left="0.70866141732283472" right="0.70866141732283472" top="0.74803149606299213" bottom="0.74803149606299213" header="0.31496062992125984" footer="0.31496062992125984"/>
  <pageSetup scale="57" fitToHeight="0"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RESUMEN MONTOS ASIG </vt:lpstr>
      <vt:lpstr>HALLUX 1</vt:lpstr>
      <vt:lpstr>INJERTOS 2 </vt:lpstr>
      <vt:lpstr>MARCAPASOS 3</vt:lpstr>
      <vt:lpstr>RODILLA 4</vt:lpstr>
      <vt:lpstr>CADERA 5 </vt:lpstr>
      <vt:lpstr>COLUMNA 6</vt:lpstr>
      <vt:lpstr>HOMBRO 7</vt:lpstr>
      <vt:lpstr>TRAUMA 8</vt:lpstr>
      <vt:lpstr>ARTROSCOP 9</vt:lpstr>
      <vt:lpstr>OIDO, OFT UROL 10</vt:lpstr>
      <vt:lpstr>IMP MAMARIO 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Elena Piñon Muñoz</dc:creator>
  <cp:lastModifiedBy>Sandra Elena Piñon Muñoz</cp:lastModifiedBy>
  <cp:lastPrinted>2022-03-29T20:51:21Z</cp:lastPrinted>
  <dcterms:created xsi:type="dcterms:W3CDTF">2022-03-09T17:01:12Z</dcterms:created>
  <dcterms:modified xsi:type="dcterms:W3CDTF">2022-03-30T17:18:49Z</dcterms:modified>
</cp:coreProperties>
</file>